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egel-fs5\vol3\lobs\IA\Individual Client Information\Financial Planning Resources\"/>
    </mc:Choice>
  </mc:AlternateContent>
  <bookViews>
    <workbookView xWindow="0" yWindow="0" windowWidth="28800" windowHeight="13020"/>
  </bookViews>
  <sheets>
    <sheet name="Intro" sheetId="3" r:id="rId1"/>
    <sheet name="Monthly Spending Plan (Example)" sheetId="1" r:id="rId2"/>
    <sheet name="Monthly Spending Plan (Blank)" sheetId="4" r:id="rId3"/>
  </sheets>
  <definedNames>
    <definedName name="PlannedFA" localSheetId="2">'Monthly Spending Plan (Blank)'!$D$41</definedName>
    <definedName name="PlannedFA">'Monthly Spending Plan (Example)'!$D$41</definedName>
    <definedName name="PlannedRecurring" localSheetId="2">'Monthly Spending Plan (Blank)'!$K$41</definedName>
    <definedName name="PlannedRecurring">'Monthly Spending Plan (Example)'!$K$41</definedName>
    <definedName name="PlannedVariable" localSheetId="2">'Monthly Spending Plan (Blank)'!$D$81</definedName>
    <definedName name="PlannedVariable">'Monthly Spending Plan (Example)'!$D$81</definedName>
    <definedName name="_xlnm.Print_Area" localSheetId="2">'Monthly Spending Plan (Blank)'!$B$2:$N$82</definedName>
    <definedName name="_xlnm.Print_Area" localSheetId="1">'Monthly Spending Plan (Example)'!$B$2:$N$82</definedName>
    <definedName name="SpentFA" localSheetId="2">'Monthly Spending Plan (Blank)'!$E$41</definedName>
    <definedName name="SpentFA">'Monthly Spending Plan (Example)'!$E$41</definedName>
    <definedName name="SpentRecurring" localSheetId="2">'Monthly Spending Plan (Blank)'!$L$41</definedName>
    <definedName name="SpentRecurring">'Monthly Spending Plan (Example)'!$L$41</definedName>
    <definedName name="SpentVariable" localSheetId="2">'Monthly Spending Plan (Blank)'!$L$81</definedName>
    <definedName name="SpentVariable">'Monthly Spending Plan (Example)'!$L$81</definedName>
    <definedName name="TotalIncome" localSheetId="2">'Monthly Spending Plan (Blank)'!$B$16+'Monthly Spending Plan (Blank)'!$D$16:$F$16</definedName>
    <definedName name="TotalIncome">'Monthly Spending Plan (Example)'!$B$16+'Monthly Spending Plan (Example)'!$D$16:$F$16</definedName>
    <definedName name="TotalPlanned" localSheetId="2">'Monthly Spending Plan (Blank)'!$M$4:$N$4</definedName>
    <definedName name="TotalPlanned">'Monthly Spending Plan (Example)'!$M$4:$N$4</definedName>
    <definedName name="TotalSpent" localSheetId="2">'Monthly Spending Plan (Blank)'!$M$5:$N$5</definedName>
    <definedName name="TotalSpent">'Monthly Spending Plan (Example)'!$M$5:$N$5</definedName>
  </definedNames>
  <calcPr calcId="152511"/>
</workbook>
</file>

<file path=xl/calcChain.xml><?xml version="1.0" encoding="utf-8"?>
<calcChain xmlns="http://schemas.openxmlformats.org/spreadsheetml/2006/main">
  <c r="D81" i="4" l="1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L49" i="4"/>
  <c r="M49" i="4" s="1"/>
  <c r="L48" i="4"/>
  <c r="M48" i="4" s="1"/>
  <c r="L47" i="4"/>
  <c r="M47" i="4" s="1"/>
  <c r="L46" i="4"/>
  <c r="L41" i="4"/>
  <c r="K41" i="4"/>
  <c r="E41" i="4"/>
  <c r="D41" i="4"/>
  <c r="M40" i="4"/>
  <c r="F40" i="4"/>
  <c r="M39" i="4"/>
  <c r="F39" i="4"/>
  <c r="M38" i="4"/>
  <c r="F38" i="4"/>
  <c r="M37" i="4"/>
  <c r="F37" i="4"/>
  <c r="M36" i="4"/>
  <c r="F36" i="4"/>
  <c r="M35" i="4"/>
  <c r="F35" i="4"/>
  <c r="M34" i="4"/>
  <c r="F34" i="4"/>
  <c r="M33" i="4"/>
  <c r="F33" i="4"/>
  <c r="M32" i="4"/>
  <c r="F32" i="4"/>
  <c r="M31" i="4"/>
  <c r="F31" i="4"/>
  <c r="M30" i="4"/>
  <c r="F30" i="4"/>
  <c r="M29" i="4"/>
  <c r="F29" i="4"/>
  <c r="M28" i="4"/>
  <c r="F28" i="4"/>
  <c r="M27" i="4"/>
  <c r="F27" i="4"/>
  <c r="M26" i="4"/>
  <c r="F26" i="4"/>
  <c r="M25" i="4"/>
  <c r="F25" i="4"/>
  <c r="M24" i="4"/>
  <c r="F24" i="4"/>
  <c r="M23" i="4"/>
  <c r="F23" i="4"/>
  <c r="M22" i="4"/>
  <c r="F22" i="4"/>
  <c r="M21" i="4"/>
  <c r="F21" i="4"/>
  <c r="F41" i="4" s="1"/>
  <c r="M20" i="4"/>
  <c r="M19" i="4"/>
  <c r="M18" i="4"/>
  <c r="M17" i="4"/>
  <c r="M16" i="4"/>
  <c r="D16" i="4"/>
  <c r="M4" i="4"/>
  <c r="M7" i="4" s="1"/>
  <c r="I2" i="4"/>
  <c r="H2" i="4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D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47" i="1"/>
  <c r="M47" i="1" s="1"/>
  <c r="L48" i="1"/>
  <c r="M48" i="1" s="1"/>
  <c r="L49" i="1"/>
  <c r="M49" i="1" s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79" i="1"/>
  <c r="L80" i="1"/>
  <c r="L46" i="1"/>
  <c r="M46" i="1" s="1"/>
  <c r="L81" i="1"/>
  <c r="D81" i="1"/>
  <c r="L41" i="1"/>
  <c r="K41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6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1" i="1"/>
  <c r="F41" i="1" s="1"/>
  <c r="E41" i="1"/>
  <c r="D41" i="1"/>
  <c r="M4" i="1" s="1"/>
  <c r="I2" i="1"/>
  <c r="H2" i="1" s="1"/>
  <c r="M5" i="1" l="1"/>
  <c r="L81" i="4"/>
  <c r="M5" i="4" s="1"/>
  <c r="M8" i="4" s="1"/>
  <c r="M46" i="4"/>
  <c r="M7" i="1"/>
  <c r="M8" i="1"/>
</calcChain>
</file>

<file path=xl/sharedStrings.xml><?xml version="1.0" encoding="utf-8"?>
<sst xmlns="http://schemas.openxmlformats.org/spreadsheetml/2006/main" count="102" uniqueCount="64">
  <si>
    <t>Date Updated:</t>
  </si>
  <si>
    <t>Days Left This Month (Incl. Today):</t>
  </si>
  <si>
    <t>Planned Spending This Month:</t>
  </si>
  <si>
    <t>Spent So Far This Month:</t>
  </si>
  <si>
    <t>Amount</t>
  </si>
  <si>
    <t>Description</t>
  </si>
  <si>
    <t>Yes</t>
  </si>
  <si>
    <t>No</t>
  </si>
  <si>
    <t>Planned</t>
  </si>
  <si>
    <t>Difference</t>
  </si>
  <si>
    <t>Spent</t>
  </si>
  <si>
    <t>DESCRIPTION</t>
  </si>
  <si>
    <t>PLANNED</t>
  </si>
  <si>
    <t>AMOUNT</t>
  </si>
  <si>
    <t>TOTAL</t>
  </si>
  <si>
    <t>SPENT</t>
  </si>
  <si>
    <t>DIFFERENCE</t>
  </si>
  <si>
    <t>SPENT AMOUNTS</t>
  </si>
  <si>
    <t>[Income] - [Spent Amounts]:</t>
  </si>
  <si>
    <t>[Income] - [Planned Amounts]:</t>
  </si>
  <si>
    <t>www.moneyspot.org</t>
  </si>
  <si>
    <t>Jan's Paycheck (15th)</t>
  </si>
  <si>
    <t>Jan's Paycheck (30th)</t>
  </si>
  <si>
    <t>Bob's Paycheck (15th)</t>
  </si>
  <si>
    <t>Bob's Paycheck (30th)</t>
  </si>
  <si>
    <t>Insurance reimbursement</t>
  </si>
  <si>
    <t>Bob's life insurance</t>
  </si>
  <si>
    <t>Jan's life insurance</t>
  </si>
  <si>
    <t>Auto insurance</t>
  </si>
  <si>
    <t>Gift fund</t>
  </si>
  <si>
    <t>Texas Electric</t>
  </si>
  <si>
    <t>Southern Natural Gas</t>
  </si>
  <si>
    <t>MCC Fee</t>
  </si>
  <si>
    <t>City of Lubbock (utilities)</t>
  </si>
  <si>
    <t>Citibank (house payment)</t>
  </si>
  <si>
    <t>Chase (car payment)</t>
  </si>
  <si>
    <t>Food: Groceries</t>
  </si>
  <si>
    <t>Food: Dining Out</t>
  </si>
  <si>
    <t>Household items</t>
  </si>
  <si>
    <t>Auto: Fuel</t>
  </si>
  <si>
    <t>Pet care</t>
  </si>
  <si>
    <t>"Spent"</t>
  </si>
  <si>
    <t>Dear Visitor,</t>
  </si>
  <si>
    <t>I'd like to take this opportunity to say "Thanks very much!" for visiting</t>
  </si>
  <si>
    <t>It's Your Money! and for downloading this financial spreadsheet.  (Feel free</t>
  </si>
  <si>
    <t>to try out all my others, too!)  I truly hope that the spreadsheets and tools I've</t>
  </si>
  <si>
    <t>made available there can help you as much as they've helped me.</t>
  </si>
  <si>
    <t>I’m going to go out on a limb here.  I'll guess that since you've downloaded</t>
  </si>
  <si>
    <t>and opened this spreadsheet, that little voice inside your head is urging you</t>
  </si>
  <si>
    <t>to take action (somehow!) to improve your financial situation.  I know all about</t>
  </si>
  <si>
    <t>that voice.  I spent a whole lot of years ignoring it!</t>
  </si>
  <si>
    <t>That said, I am being entirely honest when I say that the single most effective</t>
  </si>
  <si>
    <t>thing I ever did for my family's finances was to start planning our spending on a</t>
  </si>
  <si>
    <t>monthly basis.  You can call it "budgeting" if you want, but "budgeting" doesn't</t>
  </si>
  <si>
    <t>sound the least bit fun.  And if you play your cards right, and let your computer</t>
  </si>
  <si>
    <t>help you, you can actually make your "budgeting" fun.</t>
  </si>
  <si>
    <t xml:space="preserve">That's where the "You Need A Budget" program comes in.  I've seen a lot of </t>
  </si>
  <si>
    <t>budgeting software over the years, and this one beats 'em all. Handily.</t>
  </si>
  <si>
    <t>(Personally, I couldn't build anything nearly so cool.)  I mention this only because</t>
  </si>
  <si>
    <t>I know the power of a good spending plan ("budget"), and "You Need a Budget" is</t>
  </si>
  <si>
    <t>about as good as it gets.  If you'd like to know more, just click the YNAB icon below</t>
  </si>
  <si>
    <t>to read my review.</t>
  </si>
  <si>
    <t>Once more, thanks very much for stopping by!</t>
  </si>
  <si>
    <t>Michael @ It's Your Money!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</si>
</sst>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9"/>
      <color theme="10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</font>
    <font>
      <sz val="11"/>
      <name val="Arial"/>
    </font>
    <font>
      <sz val="12"/>
      <name val="Arial"/>
    </font>
    <font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auto="1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auto="1"/>
      </right>
      <top/>
      <bottom/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 style="medium">
        <color theme="1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theme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 style="hair">
        <color rgb="FF92D050"/>
      </left>
      <right/>
      <top/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/>
      <right style="medium">
        <color indexed="64"/>
      </right>
      <top/>
      <bottom style="hair">
        <color rgb="FF92D050"/>
      </bottom>
      <diagonal/>
    </border>
    <border>
      <left style="medium">
        <color indexed="64"/>
      </left>
      <right/>
      <top/>
      <bottom style="hair">
        <color rgb="FF92D050"/>
      </bottom>
      <diagonal/>
    </border>
    <border>
      <left/>
      <right style="hair">
        <color rgb="FF92D050"/>
      </right>
      <top/>
      <bottom style="hair">
        <color rgb="FF92D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2" fontId="4" fillId="2" borderId="0" xfId="0" applyNumberFormat="1" applyFont="1" applyFill="1"/>
    <xf numFmtId="0" fontId="4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4" fillId="2" borderId="0" xfId="0" applyFont="1" applyFill="1" applyBorder="1"/>
    <xf numFmtId="44" fontId="3" fillId="2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4" fontId="4" fillId="2" borderId="0" xfId="0" applyNumberFormat="1" applyFont="1" applyFill="1"/>
    <xf numFmtId="44" fontId="4" fillId="2" borderId="0" xfId="1" applyFont="1" applyFill="1"/>
    <xf numFmtId="44" fontId="5" fillId="2" borderId="2" xfId="1" applyFont="1" applyFill="1" applyBorder="1" applyProtection="1">
      <protection locked="0"/>
    </xf>
    <xf numFmtId="44" fontId="5" fillId="3" borderId="4" xfId="1" applyFont="1" applyFill="1" applyBorder="1"/>
    <xf numFmtId="44" fontId="5" fillId="2" borderId="5" xfId="1" applyFont="1" applyFill="1" applyBorder="1" applyProtection="1">
      <protection locked="0"/>
    </xf>
    <xf numFmtId="44" fontId="5" fillId="4" borderId="7" xfId="1" applyFont="1" applyFill="1" applyBorder="1"/>
    <xf numFmtId="164" fontId="2" fillId="5" borderId="8" xfId="0" applyNumberFormat="1" applyFont="1" applyFill="1" applyBorder="1" applyAlignment="1" applyProtection="1">
      <alignment horizontal="center"/>
      <protection locked="0"/>
    </xf>
    <xf numFmtId="44" fontId="5" fillId="2" borderId="9" xfId="1" applyFont="1" applyFill="1" applyBorder="1" applyProtection="1">
      <protection locked="0"/>
    </xf>
    <xf numFmtId="44" fontId="5" fillId="6" borderId="7" xfId="1" applyFont="1" applyFill="1" applyBorder="1"/>
    <xf numFmtId="44" fontId="5" fillId="6" borderId="9" xfId="1" applyFont="1" applyFill="1" applyBorder="1" applyProtection="1"/>
    <xf numFmtId="0" fontId="2" fillId="0" borderId="0" xfId="0" applyFont="1" applyFill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7" borderId="0" xfId="3" applyFont="1" applyFill="1"/>
    <xf numFmtId="0" fontId="11" fillId="7" borderId="0" xfId="3" applyFont="1" applyFill="1"/>
    <xf numFmtId="0" fontId="12" fillId="8" borderId="17" xfId="3" applyFont="1" applyFill="1" applyBorder="1"/>
    <xf numFmtId="0" fontId="10" fillId="8" borderId="18" xfId="3" applyFont="1" applyFill="1" applyBorder="1"/>
    <xf numFmtId="0" fontId="10" fillId="8" borderId="19" xfId="3" applyFont="1" applyFill="1" applyBorder="1"/>
    <xf numFmtId="0" fontId="10" fillId="8" borderId="0" xfId="3" applyFont="1" applyFill="1"/>
    <xf numFmtId="0" fontId="11" fillId="8" borderId="0" xfId="3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5" fillId="0" borderId="15" xfId="1" applyFont="1" applyBorder="1" applyAlignment="1" applyProtection="1">
      <protection locked="0"/>
    </xf>
    <xf numFmtId="44" fontId="5" fillId="0" borderId="16" xfId="1" applyFont="1" applyBorder="1" applyAlignment="1" applyProtection="1">
      <protection locked="0"/>
    </xf>
    <xf numFmtId="8" fontId="2" fillId="2" borderId="0" xfId="1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8" fontId="5" fillId="0" borderId="12" xfId="1" applyNumberFormat="1" applyFont="1" applyBorder="1" applyAlignment="1" applyProtection="1">
      <alignment horizontal="center"/>
      <protection locked="0"/>
    </xf>
    <xf numFmtId="8" fontId="5" fillId="0" borderId="13" xfId="1" applyNumberFormat="1" applyFont="1" applyBorder="1" applyAlignment="1" applyProtection="1">
      <alignment horizontal="center"/>
      <protection locked="0"/>
    </xf>
    <xf numFmtId="8" fontId="5" fillId="0" borderId="14" xfId="1" applyNumberFormat="1" applyFont="1" applyBorder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3" fillId="2" borderId="1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tx2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tx2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'Monthly Spending Plan (Example)'!$D$16:$F$16</c:f>
              <c:numCache>
                <c:formatCode>General</c:formatCode>
                <c:ptCount val="3"/>
                <c:pt idx="0" formatCode="&quot;$&quot;#,##0.00_);[Red]\(&quot;$&quot;#,##0.00\)">
                  <c:v>2800</c:v>
                </c:pt>
              </c:numCache>
            </c:numRef>
          </c:val>
        </c:ser>
        <c:ser>
          <c:idx val="1"/>
          <c:order val="1"/>
          <c:tx>
            <c:v>Planned</c:v>
          </c:tx>
          <c:spPr>
            <a:solidFill>
              <a:srgbClr val="FFC000"/>
            </a:solidFill>
            <a:effectLst/>
          </c:spPr>
          <c:invertIfNegative val="0"/>
          <c:val>
            <c:numRef>
              <c:f>'Monthly Spending Plan (Example)'!$M$4:$N$4</c:f>
              <c:numCache>
                <c:formatCode>"$"#,##0.00_);[Red]\("$"#,##0.00\)</c:formatCode>
                <c:ptCount val="2"/>
                <c:pt idx="0">
                  <c:v>2619.34</c:v>
                </c:pt>
              </c:numCache>
            </c:numRef>
          </c:val>
        </c:ser>
        <c:ser>
          <c:idx val="2"/>
          <c:order val="2"/>
          <c:tx>
            <c:v>Spent So Far</c:v>
          </c:tx>
          <c:spPr>
            <a:solidFill>
              <a:srgbClr val="FF0000"/>
            </a:solidFill>
          </c:spPr>
          <c:invertIfNegative val="0"/>
          <c:val>
            <c:numRef>
              <c:f>'Monthly Spending Plan (Example)'!$M$5:$N$5</c:f>
              <c:numCache>
                <c:formatCode>"$"#,##0.00_);[Red]\("$"#,##0.00\)</c:formatCode>
                <c:ptCount val="2"/>
                <c:pt idx="0">
                  <c:v>1597.58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146"/>
        <c:shape val="box"/>
        <c:axId val="338606224"/>
        <c:axId val="338605048"/>
        <c:axId val="0"/>
      </c:bar3DChart>
      <c:catAx>
        <c:axId val="338606224"/>
        <c:scaling>
          <c:orientation val="minMax"/>
        </c:scaling>
        <c:delete val="1"/>
        <c:axPos val="b"/>
        <c:majorTickMark val="out"/>
        <c:minorTickMark val="none"/>
        <c:tickLblPos val="none"/>
        <c:crossAx val="338605048"/>
        <c:crosses val="autoZero"/>
        <c:auto val="1"/>
        <c:lblAlgn val="ctr"/>
        <c:lblOffset val="100"/>
        <c:noMultiLvlLbl val="0"/>
      </c:catAx>
      <c:valAx>
        <c:axId val="338605048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33860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367866012264152"/>
          <c:y val="0.11516477107028304"/>
          <c:w val="0.20231536080411483"/>
          <c:h val="0.25115157480314959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tx2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tx2">
                <a:lumMod val="60000"/>
                <a:lumOff val="40000"/>
              </a:schemeClr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rgbClr val="00B050"/>
            </a:solidFill>
            <a:ln>
              <a:noFill/>
            </a:ln>
          </c:spPr>
          <c:invertIfNegative val="0"/>
          <c:val>
            <c:numRef>
              <c:f>'Monthly Spending Plan (Blank)'!$D$16:$F$16</c:f>
              <c:numCache>
                <c:formatCode>General</c:formatCode>
                <c:ptCount val="3"/>
                <c:pt idx="0" formatCode="&quot;$&quot;#,##0.00_);[Red]\(&quot;$&quot;#,##0.00\)">
                  <c:v>0</c:v>
                </c:pt>
              </c:numCache>
            </c:numRef>
          </c:val>
        </c:ser>
        <c:ser>
          <c:idx val="1"/>
          <c:order val="1"/>
          <c:tx>
            <c:v>Planned</c:v>
          </c:tx>
          <c:spPr>
            <a:solidFill>
              <a:srgbClr val="FFC000"/>
            </a:solidFill>
            <a:effectLst/>
          </c:spPr>
          <c:invertIfNegative val="0"/>
          <c:val>
            <c:numRef>
              <c:f>'Monthly Spending Plan (Blank)'!$M$4:$N$4</c:f>
              <c:numCache>
                <c:formatCode>"$"#,##0.00_);[Red]\("$"#,##0.00\)</c:formatCode>
                <c:ptCount val="2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v>Spent So Far</c:v>
          </c:tx>
          <c:spPr>
            <a:solidFill>
              <a:srgbClr val="FF0000"/>
            </a:solidFill>
          </c:spPr>
          <c:invertIfNegative val="0"/>
          <c:val>
            <c:numRef>
              <c:f>'Monthly Spending Plan (Blank)'!$M$5:$N$5</c:f>
              <c:numCache>
                <c:formatCode>"$"#,##0.00_);[Red]\("$"#,##0.00\)</c:formatCode>
                <c:ptCount val="2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146"/>
        <c:shape val="box"/>
        <c:axId val="338607792"/>
        <c:axId val="97654224"/>
        <c:axId val="0"/>
      </c:bar3DChart>
      <c:catAx>
        <c:axId val="338607792"/>
        <c:scaling>
          <c:orientation val="minMax"/>
        </c:scaling>
        <c:delete val="1"/>
        <c:axPos val="b"/>
        <c:majorTickMark val="out"/>
        <c:minorTickMark val="none"/>
        <c:tickLblPos val="none"/>
        <c:crossAx val="97654224"/>
        <c:crosses val="autoZero"/>
        <c:auto val="1"/>
        <c:lblAlgn val="ctr"/>
        <c:lblOffset val="100"/>
        <c:noMultiLvlLbl val="0"/>
      </c:catAx>
      <c:valAx>
        <c:axId val="97654224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33860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367866012264152"/>
          <c:y val="0.11516477107028313"/>
          <c:w val="0.20231536080411489"/>
          <c:h val="0.25115157480314959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dmproofing.com/iym/reviews/you-need-a-budget-pro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hyperlink" Target="http://www.mdmproofing.com/iy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mdmproofing.com/iym/products/spending-plan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http://www.mdmproofing.com/iym/products/spending-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47625</xdr:rowOff>
    </xdr:from>
    <xdr:to>
      <xdr:col>1</xdr:col>
      <xdr:colOff>828675</xdr:colOff>
      <xdr:row>30</xdr:row>
      <xdr:rowOff>28575</xdr:rowOff>
    </xdr:to>
    <xdr:pic>
      <xdr:nvPicPr>
        <xdr:cNvPr id="2" name="Picture 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391150"/>
          <a:ext cx="8096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3295650</xdr:colOff>
      <xdr:row>26</xdr:row>
      <xdr:rowOff>76200</xdr:rowOff>
    </xdr:from>
    <xdr:to>
      <xdr:col>1</xdr:col>
      <xdr:colOff>5162550</xdr:colOff>
      <xdr:row>31</xdr:row>
      <xdr:rowOff>152400</xdr:rowOff>
    </xdr:to>
    <xdr:pic>
      <xdr:nvPicPr>
        <xdr:cNvPr id="3" name="Picture 2" descr="ynab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9975" y="5038725"/>
          <a:ext cx="1866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4943475</xdr:colOff>
      <xdr:row>0</xdr:row>
      <xdr:rowOff>85725</xdr:rowOff>
    </xdr:from>
    <xdr:to>
      <xdr:col>2</xdr:col>
      <xdr:colOff>438150</xdr:colOff>
      <xdr:row>6</xdr:row>
      <xdr:rowOff>85725</xdr:rowOff>
    </xdr:to>
    <xdr:pic>
      <xdr:nvPicPr>
        <xdr:cNvPr id="4" name="Picture 3" descr="logosmall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57800" y="85725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123825</xdr:rowOff>
    </xdr:from>
    <xdr:to>
      <xdr:col>5</xdr:col>
      <xdr:colOff>609599</xdr:colOff>
      <xdr:row>5</xdr:row>
      <xdr:rowOff>9525</xdr:rowOff>
    </xdr:to>
    <xdr:sp macro="" textlink="">
      <xdr:nvSpPr>
        <xdr:cNvPr id="2" name="Round Same Side Corner Rectangle 1"/>
        <xdr:cNvSpPr/>
      </xdr:nvSpPr>
      <xdr:spPr>
        <a:xfrm>
          <a:off x="180975" y="342900"/>
          <a:ext cx="3495674" cy="400050"/>
        </a:xfrm>
        <a:prstGeom prst="round2SameRect">
          <a:avLst>
            <a:gd name="adj1" fmla="val 0"/>
            <a:gd name="adj2" fmla="val 0"/>
          </a:avLst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6</xdr:col>
      <xdr:colOff>0</xdr:colOff>
      <xdr:row>16</xdr:row>
      <xdr:rowOff>85725</xdr:rowOff>
    </xdr:to>
    <xdr:sp macro="" textlink="">
      <xdr:nvSpPr>
        <xdr:cNvPr id="3" name="Round Same Side Corner Rectangle 2"/>
        <xdr:cNvSpPr/>
      </xdr:nvSpPr>
      <xdr:spPr>
        <a:xfrm flipV="1">
          <a:off x="57150" y="2333625"/>
          <a:ext cx="3286125" cy="238125"/>
        </a:xfrm>
        <a:prstGeom prst="round2SameRect">
          <a:avLst/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17</xdr:row>
      <xdr:rowOff>85725</xdr:rowOff>
    </xdr:from>
    <xdr:to>
      <xdr:col>6</xdr:col>
      <xdr:colOff>0</xdr:colOff>
      <xdr:row>20</xdr:row>
      <xdr:rowOff>0</xdr:rowOff>
    </xdr:to>
    <xdr:sp macro="" textlink="">
      <xdr:nvSpPr>
        <xdr:cNvPr id="4" name="Round Same Side Corner Rectangle 3"/>
        <xdr:cNvSpPr/>
      </xdr:nvSpPr>
      <xdr:spPr>
        <a:xfrm>
          <a:off x="57150" y="2790825"/>
          <a:ext cx="3495675" cy="400050"/>
        </a:xfrm>
        <a:prstGeom prst="round2SameRect">
          <a:avLst>
            <a:gd name="adj1" fmla="val 0"/>
            <a:gd name="adj2" fmla="val 0"/>
          </a:avLst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39</xdr:row>
      <xdr:rowOff>161924</xdr:rowOff>
    </xdr:from>
    <xdr:to>
      <xdr:col>6</xdr:col>
      <xdr:colOff>0</xdr:colOff>
      <xdr:row>40</xdr:row>
      <xdr:rowOff>104775</xdr:rowOff>
    </xdr:to>
    <xdr:sp macro="" textlink="">
      <xdr:nvSpPr>
        <xdr:cNvPr id="5" name="Round Same Side Corner Rectangle 4"/>
        <xdr:cNvSpPr/>
      </xdr:nvSpPr>
      <xdr:spPr>
        <a:xfrm flipV="1">
          <a:off x="57150" y="6372224"/>
          <a:ext cx="3400425" cy="104776"/>
        </a:xfrm>
        <a:prstGeom prst="round2SameRect">
          <a:avLst/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11</xdr:row>
      <xdr:rowOff>133350</xdr:rowOff>
    </xdr:from>
    <xdr:to>
      <xdr:col>13</xdr:col>
      <xdr:colOff>0</xdr:colOff>
      <xdr:row>15</xdr:row>
      <xdr:rowOff>0</xdr:rowOff>
    </xdr:to>
    <xdr:sp macro="" textlink="">
      <xdr:nvSpPr>
        <xdr:cNvPr id="6" name="Round Same Side Corner Rectangle 5"/>
        <xdr:cNvSpPr/>
      </xdr:nvSpPr>
      <xdr:spPr>
        <a:xfrm>
          <a:off x="4162425" y="1809750"/>
          <a:ext cx="3933825" cy="514350"/>
        </a:xfrm>
        <a:prstGeom prst="round2SameRect">
          <a:avLst>
            <a:gd name="adj1" fmla="val 0"/>
            <a:gd name="adj2" fmla="val 0"/>
          </a:avLst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40</xdr:row>
      <xdr:rowOff>9525</xdr:rowOff>
    </xdr:from>
    <xdr:to>
      <xdr:col>13</xdr:col>
      <xdr:colOff>0</xdr:colOff>
      <xdr:row>40</xdr:row>
      <xdr:rowOff>104775</xdr:rowOff>
    </xdr:to>
    <xdr:sp macro="" textlink="">
      <xdr:nvSpPr>
        <xdr:cNvPr id="7" name="Round Same Side Corner Rectangle 6"/>
        <xdr:cNvSpPr/>
      </xdr:nvSpPr>
      <xdr:spPr>
        <a:xfrm flipV="1">
          <a:off x="4162425" y="6410325"/>
          <a:ext cx="3933825" cy="95250"/>
        </a:xfrm>
        <a:prstGeom prst="round2SameRect">
          <a:avLst/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41</xdr:row>
      <xdr:rowOff>133350</xdr:rowOff>
    </xdr:from>
    <xdr:to>
      <xdr:col>13</xdr:col>
      <xdr:colOff>0</xdr:colOff>
      <xdr:row>45</xdr:row>
      <xdr:rowOff>0</xdr:rowOff>
    </xdr:to>
    <xdr:sp macro="" textlink="">
      <xdr:nvSpPr>
        <xdr:cNvPr id="9" name="Round Same Side Corner Rectangle 8"/>
        <xdr:cNvSpPr/>
      </xdr:nvSpPr>
      <xdr:spPr>
        <a:xfrm>
          <a:off x="180975" y="6753225"/>
          <a:ext cx="8039100" cy="514350"/>
        </a:xfrm>
        <a:prstGeom prst="round2SameRect">
          <a:avLst>
            <a:gd name="adj1" fmla="val 0"/>
            <a:gd name="adj2" fmla="val 0"/>
          </a:avLst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80</xdr:row>
      <xdr:rowOff>9525</xdr:rowOff>
    </xdr:from>
    <xdr:to>
      <xdr:col>13</xdr:col>
      <xdr:colOff>0</xdr:colOff>
      <xdr:row>80</xdr:row>
      <xdr:rowOff>152400</xdr:rowOff>
    </xdr:to>
    <xdr:sp macro="" textlink="">
      <xdr:nvSpPr>
        <xdr:cNvPr id="10" name="Round Same Side Corner Rectangle 9"/>
        <xdr:cNvSpPr/>
      </xdr:nvSpPr>
      <xdr:spPr>
        <a:xfrm flipV="1">
          <a:off x="57150" y="12077700"/>
          <a:ext cx="8039100" cy="142875"/>
        </a:xfrm>
        <a:prstGeom prst="round2SameRect">
          <a:avLst/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604838</xdr:colOff>
      <xdr:row>2</xdr:row>
      <xdr:rowOff>123825</xdr:rowOff>
    </xdr:from>
    <xdr:to>
      <xdr:col>6</xdr:col>
      <xdr:colOff>395288</xdr:colOff>
      <xdr:row>12</xdr:row>
      <xdr:rowOff>28575</xdr:rowOff>
    </xdr:to>
    <xdr:sp macro="" textlink="">
      <xdr:nvSpPr>
        <xdr:cNvPr id="18" name="Round Same Side Corner Rectangle 17"/>
        <xdr:cNvSpPr/>
      </xdr:nvSpPr>
      <xdr:spPr>
        <a:xfrm rot="5400000">
          <a:off x="2957513" y="933450"/>
          <a:ext cx="1581150" cy="400050"/>
        </a:xfrm>
        <a:prstGeom prst="round2SameRect">
          <a:avLst>
            <a:gd name="adj1" fmla="val 16667"/>
            <a:gd name="adj2" fmla="val 0"/>
          </a:avLst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1. INCOME</a:t>
          </a:r>
        </a:p>
      </xdr:txBody>
    </xdr:sp>
    <xdr:clientData/>
  </xdr:twoCellAnchor>
  <xdr:twoCellAnchor>
    <xdr:from>
      <xdr:col>5</xdr:col>
      <xdr:colOff>604838</xdr:colOff>
      <xdr:row>17</xdr:row>
      <xdr:rowOff>85728</xdr:rowOff>
    </xdr:from>
    <xdr:to>
      <xdr:col>6</xdr:col>
      <xdr:colOff>409575</xdr:colOff>
      <xdr:row>31</xdr:row>
      <xdr:rowOff>114304</xdr:rowOff>
    </xdr:to>
    <xdr:sp macro="" textlink="">
      <xdr:nvSpPr>
        <xdr:cNvPr id="19" name="Round Same Side Corner Rectangle 18"/>
        <xdr:cNvSpPr/>
      </xdr:nvSpPr>
      <xdr:spPr>
        <a:xfrm rot="5400000">
          <a:off x="2607469" y="3731422"/>
          <a:ext cx="2295526" cy="414337"/>
        </a:xfrm>
        <a:prstGeom prst="round2SameRect">
          <a:avLst/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2. FREEDOM ACCOUNT DEPOSITS</a:t>
          </a:r>
        </a:p>
      </xdr:txBody>
    </xdr:sp>
    <xdr:clientData/>
  </xdr:twoCellAnchor>
  <xdr:twoCellAnchor>
    <xdr:from>
      <xdr:col>13</xdr:col>
      <xdr:colOff>1</xdr:colOff>
      <xdr:row>11</xdr:row>
      <xdr:rowOff>133350</xdr:rowOff>
    </xdr:from>
    <xdr:to>
      <xdr:col>13</xdr:col>
      <xdr:colOff>400051</xdr:colOff>
      <xdr:row>27</xdr:row>
      <xdr:rowOff>76199</xdr:rowOff>
    </xdr:to>
    <xdr:sp macro="" textlink="">
      <xdr:nvSpPr>
        <xdr:cNvPr id="20" name="Round Same Side Corner Rectangle 19"/>
        <xdr:cNvSpPr/>
      </xdr:nvSpPr>
      <xdr:spPr>
        <a:xfrm rot="5400000">
          <a:off x="7029451" y="2876550"/>
          <a:ext cx="2533649" cy="400050"/>
        </a:xfrm>
        <a:prstGeom prst="round2SameRect">
          <a:avLst/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3. RECURRING ("Fixed") EXPENSES</a:t>
          </a:r>
        </a:p>
      </xdr:txBody>
    </xdr:sp>
    <xdr:clientData/>
  </xdr:twoCellAnchor>
  <xdr:twoCellAnchor>
    <xdr:from>
      <xdr:col>13</xdr:col>
      <xdr:colOff>0</xdr:colOff>
      <xdr:row>41</xdr:row>
      <xdr:rowOff>133351</xdr:rowOff>
    </xdr:from>
    <xdr:to>
      <xdr:col>13</xdr:col>
      <xdr:colOff>438150</xdr:colOff>
      <xdr:row>61</xdr:row>
      <xdr:rowOff>2</xdr:rowOff>
    </xdr:to>
    <xdr:sp macro="" textlink="">
      <xdr:nvSpPr>
        <xdr:cNvPr id="21" name="Round Same Side Corner Rectangle 20"/>
        <xdr:cNvSpPr/>
      </xdr:nvSpPr>
      <xdr:spPr>
        <a:xfrm rot="5400000">
          <a:off x="6886574" y="8086727"/>
          <a:ext cx="3105151" cy="438150"/>
        </a:xfrm>
        <a:prstGeom prst="round2SameRect">
          <a:avLst/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4. VARIABLE ("Nonfixed") EXPENSES</a:t>
          </a:r>
        </a:p>
      </xdr:txBody>
    </xdr:sp>
    <xdr:clientData/>
  </xdr:twoCellAnchor>
  <xdr:twoCellAnchor>
    <xdr:from>
      <xdr:col>8</xdr:col>
      <xdr:colOff>476249</xdr:colOff>
      <xdr:row>2</xdr:row>
      <xdr:rowOff>95250</xdr:rowOff>
    </xdr:from>
    <xdr:to>
      <xdr:col>13</xdr:col>
      <xdr:colOff>476250</xdr:colOff>
      <xdr:row>9</xdr:row>
      <xdr:rowOff>47625</xdr:rowOff>
    </xdr:to>
    <xdr:sp macro="" textlink="">
      <xdr:nvSpPr>
        <xdr:cNvPr id="22" name="Rounded Rectangle 21"/>
        <xdr:cNvSpPr/>
      </xdr:nvSpPr>
      <xdr:spPr>
        <a:xfrm>
          <a:off x="5248274" y="314325"/>
          <a:ext cx="3324226" cy="1143000"/>
        </a:xfrm>
        <a:prstGeom prst="roundRect">
          <a:avLst/>
        </a:prstGeom>
        <a:solidFill>
          <a:schemeClr val="tx2">
            <a:lumMod val="40000"/>
            <a:lumOff val="60000"/>
            <a:alpha val="22000"/>
          </a:schemeClr>
        </a:solidFill>
        <a:ln>
          <a:solidFill>
            <a:schemeClr val="tx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552450</xdr:colOff>
      <xdr:row>2</xdr:row>
      <xdr:rowOff>114300</xdr:rowOff>
    </xdr:from>
    <xdr:to>
      <xdr:col>8</xdr:col>
      <xdr:colOff>381000</xdr:colOff>
      <xdr:row>9</xdr:row>
      <xdr:rowOff>152400</xdr:rowOff>
    </xdr:to>
    <xdr:sp macro="" textlink="">
      <xdr:nvSpPr>
        <xdr:cNvPr id="23" name="Rectangle 22">
          <a:hlinkClick xmlns:r="http://schemas.openxmlformats.org/officeDocument/2006/relationships" r:id="rId1"/>
        </xdr:cNvPr>
        <xdr:cNvSpPr/>
      </xdr:nvSpPr>
      <xdr:spPr>
        <a:xfrm>
          <a:off x="4105275" y="333375"/>
          <a:ext cx="1047750" cy="12287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IYM's</a:t>
          </a:r>
        </a:p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Spending</a:t>
          </a:r>
          <a:r>
            <a:rPr lang="en-US" sz="900" b="1" baseline="0">
              <a:latin typeface="Arial" pitchFamily="34" charset="0"/>
              <a:cs typeface="Arial" pitchFamily="34" charset="0"/>
            </a:rPr>
            <a:t> Plan</a:t>
          </a:r>
        </a:p>
        <a:p>
          <a:pPr algn="ctr"/>
          <a:r>
            <a:rPr lang="en-US" sz="900" b="1" baseline="0">
              <a:latin typeface="Arial" pitchFamily="34" charset="0"/>
              <a:cs typeface="Arial" pitchFamily="34" charset="0"/>
            </a:rPr>
            <a:t>Spreadsheet</a:t>
          </a:r>
        </a:p>
        <a:p>
          <a:pPr algn="ctr"/>
          <a:r>
            <a:rPr lang="en-US" sz="900" b="1" baseline="0">
              <a:latin typeface="Arial" pitchFamily="34" charset="0"/>
              <a:cs typeface="Arial" pitchFamily="34" charset="0"/>
            </a:rPr>
            <a:t>v4.0</a:t>
          </a:r>
        </a:p>
        <a:p>
          <a:pPr algn="ctr"/>
          <a:endParaRPr lang="en-US" sz="900" baseline="0"/>
        </a:p>
        <a:p>
          <a:pPr algn="ctr"/>
          <a:r>
            <a:rPr lang="en-US" sz="900" baseline="0">
              <a:latin typeface="Arial" pitchFamily="34" charset="0"/>
              <a:cs typeface="Arial" pitchFamily="34" charset="0"/>
            </a:rPr>
            <a:t>[Click for Related Web Page]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152400</xdr:colOff>
      <xdr:row>42</xdr:row>
      <xdr:rowOff>66675</xdr:rowOff>
    </xdr:from>
    <xdr:to>
      <xdr:col>10</xdr:col>
      <xdr:colOff>542925</xdr:colOff>
      <xdr:row>42</xdr:row>
      <xdr:rowOff>66675</xdr:rowOff>
    </xdr:to>
    <xdr:cxnSp macro="">
      <xdr:nvCxnSpPr>
        <xdr:cNvPr id="27" name="Straight Connector 26"/>
        <xdr:cNvCxnSpPr/>
      </xdr:nvCxnSpPr>
      <xdr:spPr>
        <a:xfrm>
          <a:off x="2505075" y="6848475"/>
          <a:ext cx="41148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152401</xdr:colOff>
      <xdr:row>42</xdr:row>
      <xdr:rowOff>66675</xdr:rowOff>
    </xdr:from>
    <xdr:to>
      <xdr:col>4</xdr:col>
      <xdr:colOff>161926</xdr:colOff>
      <xdr:row>43</xdr:row>
      <xdr:rowOff>142875</xdr:rowOff>
    </xdr:to>
    <xdr:cxnSp macro="">
      <xdr:nvCxnSpPr>
        <xdr:cNvPr id="30" name="Straight Arrow Connector 29"/>
        <xdr:cNvCxnSpPr/>
      </xdr:nvCxnSpPr>
      <xdr:spPr>
        <a:xfrm rot="5400000">
          <a:off x="2390776" y="6962775"/>
          <a:ext cx="23812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42</xdr:row>
      <xdr:rowOff>66675</xdr:rowOff>
    </xdr:from>
    <xdr:to>
      <xdr:col>10</xdr:col>
      <xdr:colOff>533400</xdr:colOff>
      <xdr:row>43</xdr:row>
      <xdr:rowOff>142875</xdr:rowOff>
    </xdr:to>
    <xdr:cxnSp macro="">
      <xdr:nvCxnSpPr>
        <xdr:cNvPr id="31" name="Straight Arrow Connector 30"/>
        <xdr:cNvCxnSpPr/>
      </xdr:nvCxnSpPr>
      <xdr:spPr>
        <a:xfrm rot="5400000">
          <a:off x="6486525" y="6962775"/>
          <a:ext cx="23812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590551</xdr:colOff>
      <xdr:row>3</xdr:row>
      <xdr:rowOff>114300</xdr:rowOff>
    </xdr:from>
    <xdr:to>
      <xdr:col>19</xdr:col>
      <xdr:colOff>381001</xdr:colOff>
      <xdr:row>5</xdr:row>
      <xdr:rowOff>142875</xdr:rowOff>
    </xdr:to>
    <xdr:sp macro="" textlink="">
      <xdr:nvSpPr>
        <xdr:cNvPr id="34" name="Rectangle 33"/>
        <xdr:cNvSpPr/>
      </xdr:nvSpPr>
      <xdr:spPr>
        <a:xfrm>
          <a:off x="10029826" y="495300"/>
          <a:ext cx="2228850" cy="3810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SPENDING PLAN CHART</a:t>
          </a:r>
        </a:p>
      </xdr:txBody>
    </xdr:sp>
    <xdr:clientData/>
  </xdr:twoCellAnchor>
  <xdr:twoCellAnchor>
    <xdr:from>
      <xdr:col>14</xdr:col>
      <xdr:colOff>285750</xdr:colOff>
      <xdr:row>5</xdr:row>
      <xdr:rowOff>19050</xdr:rowOff>
    </xdr:from>
    <xdr:to>
      <xdr:col>21</xdr:col>
      <xdr:colOff>266700</xdr:colOff>
      <xdr:row>21</xdr:row>
      <xdr:rowOff>142875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3</xdr:row>
      <xdr:rowOff>66675</xdr:rowOff>
    </xdr:from>
    <xdr:to>
      <xdr:col>20</xdr:col>
      <xdr:colOff>381000</xdr:colOff>
      <xdr:row>22</xdr:row>
      <xdr:rowOff>38100</xdr:rowOff>
    </xdr:to>
    <xdr:sp macro="" textlink="">
      <xdr:nvSpPr>
        <xdr:cNvPr id="33" name="Rounded Rectangle 32"/>
        <xdr:cNvSpPr/>
      </xdr:nvSpPr>
      <xdr:spPr>
        <a:xfrm>
          <a:off x="9096375" y="447675"/>
          <a:ext cx="3771900" cy="3105150"/>
        </a:xfrm>
        <a:prstGeom prst="roundRect">
          <a:avLst/>
        </a:prstGeom>
        <a:solidFill>
          <a:schemeClr val="accent1">
            <a:alpha val="16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123825</xdr:rowOff>
    </xdr:from>
    <xdr:to>
      <xdr:col>5</xdr:col>
      <xdr:colOff>609599</xdr:colOff>
      <xdr:row>5</xdr:row>
      <xdr:rowOff>9525</xdr:rowOff>
    </xdr:to>
    <xdr:sp macro="" textlink="">
      <xdr:nvSpPr>
        <xdr:cNvPr id="2" name="Round Same Side Corner Rectangle 1"/>
        <xdr:cNvSpPr/>
      </xdr:nvSpPr>
      <xdr:spPr>
        <a:xfrm>
          <a:off x="180975" y="342900"/>
          <a:ext cx="3495674" cy="400050"/>
        </a:xfrm>
        <a:prstGeom prst="round2SameRect">
          <a:avLst>
            <a:gd name="adj1" fmla="val 0"/>
            <a:gd name="adj2" fmla="val 0"/>
          </a:avLst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6</xdr:col>
      <xdr:colOff>0</xdr:colOff>
      <xdr:row>16</xdr:row>
      <xdr:rowOff>85725</xdr:rowOff>
    </xdr:to>
    <xdr:sp macro="" textlink="">
      <xdr:nvSpPr>
        <xdr:cNvPr id="3" name="Round Same Side Corner Rectangle 2"/>
        <xdr:cNvSpPr/>
      </xdr:nvSpPr>
      <xdr:spPr>
        <a:xfrm flipV="1">
          <a:off x="180975" y="2390775"/>
          <a:ext cx="3495675" cy="238125"/>
        </a:xfrm>
        <a:prstGeom prst="round2SameRect">
          <a:avLst/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17</xdr:row>
      <xdr:rowOff>85725</xdr:rowOff>
    </xdr:from>
    <xdr:to>
      <xdr:col>6</xdr:col>
      <xdr:colOff>0</xdr:colOff>
      <xdr:row>20</xdr:row>
      <xdr:rowOff>0</xdr:rowOff>
    </xdr:to>
    <xdr:sp macro="" textlink="">
      <xdr:nvSpPr>
        <xdr:cNvPr id="4" name="Round Same Side Corner Rectangle 3"/>
        <xdr:cNvSpPr/>
      </xdr:nvSpPr>
      <xdr:spPr>
        <a:xfrm>
          <a:off x="180975" y="2790825"/>
          <a:ext cx="3495675" cy="400050"/>
        </a:xfrm>
        <a:prstGeom prst="round2SameRect">
          <a:avLst>
            <a:gd name="adj1" fmla="val 0"/>
            <a:gd name="adj2" fmla="val 0"/>
          </a:avLst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39</xdr:row>
      <xdr:rowOff>161924</xdr:rowOff>
    </xdr:from>
    <xdr:to>
      <xdr:col>6</xdr:col>
      <xdr:colOff>0</xdr:colOff>
      <xdr:row>40</xdr:row>
      <xdr:rowOff>104775</xdr:rowOff>
    </xdr:to>
    <xdr:sp macro="" textlink="">
      <xdr:nvSpPr>
        <xdr:cNvPr id="5" name="Round Same Side Corner Rectangle 4"/>
        <xdr:cNvSpPr/>
      </xdr:nvSpPr>
      <xdr:spPr>
        <a:xfrm flipV="1">
          <a:off x="180975" y="6457949"/>
          <a:ext cx="3495675" cy="104776"/>
        </a:xfrm>
        <a:prstGeom prst="round2SameRect">
          <a:avLst/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11</xdr:row>
      <xdr:rowOff>133350</xdr:rowOff>
    </xdr:from>
    <xdr:to>
      <xdr:col>13</xdr:col>
      <xdr:colOff>0</xdr:colOff>
      <xdr:row>15</xdr:row>
      <xdr:rowOff>0</xdr:rowOff>
    </xdr:to>
    <xdr:sp macro="" textlink="">
      <xdr:nvSpPr>
        <xdr:cNvPr id="6" name="Round Same Side Corner Rectangle 5"/>
        <xdr:cNvSpPr/>
      </xdr:nvSpPr>
      <xdr:spPr>
        <a:xfrm>
          <a:off x="4286250" y="1866900"/>
          <a:ext cx="3933825" cy="514350"/>
        </a:xfrm>
        <a:prstGeom prst="round2SameRect">
          <a:avLst>
            <a:gd name="adj1" fmla="val 0"/>
            <a:gd name="adj2" fmla="val 0"/>
          </a:avLst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0</xdr:colOff>
      <xdr:row>40</xdr:row>
      <xdr:rowOff>9525</xdr:rowOff>
    </xdr:from>
    <xdr:to>
      <xdr:col>13</xdr:col>
      <xdr:colOff>0</xdr:colOff>
      <xdr:row>40</xdr:row>
      <xdr:rowOff>104775</xdr:rowOff>
    </xdr:to>
    <xdr:sp macro="" textlink="">
      <xdr:nvSpPr>
        <xdr:cNvPr id="7" name="Round Same Side Corner Rectangle 6"/>
        <xdr:cNvSpPr/>
      </xdr:nvSpPr>
      <xdr:spPr>
        <a:xfrm flipV="1">
          <a:off x="4286250" y="6467475"/>
          <a:ext cx="3933825" cy="95250"/>
        </a:xfrm>
        <a:prstGeom prst="round2SameRect">
          <a:avLst/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41</xdr:row>
      <xdr:rowOff>133350</xdr:rowOff>
    </xdr:from>
    <xdr:to>
      <xdr:col>13</xdr:col>
      <xdr:colOff>0</xdr:colOff>
      <xdr:row>45</xdr:row>
      <xdr:rowOff>0</xdr:rowOff>
    </xdr:to>
    <xdr:sp macro="" textlink="">
      <xdr:nvSpPr>
        <xdr:cNvPr id="8" name="Round Same Side Corner Rectangle 7"/>
        <xdr:cNvSpPr/>
      </xdr:nvSpPr>
      <xdr:spPr>
        <a:xfrm>
          <a:off x="180975" y="6753225"/>
          <a:ext cx="8039100" cy="514350"/>
        </a:xfrm>
        <a:prstGeom prst="round2SameRect">
          <a:avLst>
            <a:gd name="adj1" fmla="val 0"/>
            <a:gd name="adj2" fmla="val 0"/>
          </a:avLst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80</xdr:row>
      <xdr:rowOff>9525</xdr:rowOff>
    </xdr:from>
    <xdr:to>
      <xdr:col>13</xdr:col>
      <xdr:colOff>0</xdr:colOff>
      <xdr:row>80</xdr:row>
      <xdr:rowOff>152400</xdr:rowOff>
    </xdr:to>
    <xdr:sp macro="" textlink="">
      <xdr:nvSpPr>
        <xdr:cNvPr id="9" name="Round Same Side Corner Rectangle 8"/>
        <xdr:cNvSpPr/>
      </xdr:nvSpPr>
      <xdr:spPr>
        <a:xfrm flipV="1">
          <a:off x="180975" y="12944475"/>
          <a:ext cx="8039100" cy="142875"/>
        </a:xfrm>
        <a:prstGeom prst="round2SameRect">
          <a:avLst/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604838</xdr:colOff>
      <xdr:row>2</xdr:row>
      <xdr:rowOff>123825</xdr:rowOff>
    </xdr:from>
    <xdr:to>
      <xdr:col>6</xdr:col>
      <xdr:colOff>395288</xdr:colOff>
      <xdr:row>12</xdr:row>
      <xdr:rowOff>28575</xdr:rowOff>
    </xdr:to>
    <xdr:sp macro="" textlink="">
      <xdr:nvSpPr>
        <xdr:cNvPr id="10" name="Round Same Side Corner Rectangle 9"/>
        <xdr:cNvSpPr/>
      </xdr:nvSpPr>
      <xdr:spPr>
        <a:xfrm rot="5400000">
          <a:off x="3081338" y="933450"/>
          <a:ext cx="1581150" cy="400050"/>
        </a:xfrm>
        <a:prstGeom prst="round2SameRect">
          <a:avLst>
            <a:gd name="adj1" fmla="val 16667"/>
            <a:gd name="adj2" fmla="val 0"/>
          </a:avLst>
        </a:prstGeom>
        <a:solidFill>
          <a:srgbClr val="92D05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1. INCOME</a:t>
          </a:r>
        </a:p>
      </xdr:txBody>
    </xdr:sp>
    <xdr:clientData/>
  </xdr:twoCellAnchor>
  <xdr:twoCellAnchor>
    <xdr:from>
      <xdr:col>5</xdr:col>
      <xdr:colOff>604838</xdr:colOff>
      <xdr:row>17</xdr:row>
      <xdr:rowOff>85728</xdr:rowOff>
    </xdr:from>
    <xdr:to>
      <xdr:col>6</xdr:col>
      <xdr:colOff>409575</xdr:colOff>
      <xdr:row>31</xdr:row>
      <xdr:rowOff>114304</xdr:rowOff>
    </xdr:to>
    <xdr:sp macro="" textlink="">
      <xdr:nvSpPr>
        <xdr:cNvPr id="11" name="Round Same Side Corner Rectangle 10"/>
        <xdr:cNvSpPr/>
      </xdr:nvSpPr>
      <xdr:spPr>
        <a:xfrm rot="5400000">
          <a:off x="2731294" y="3731422"/>
          <a:ext cx="2295526" cy="414337"/>
        </a:xfrm>
        <a:prstGeom prst="round2SameRect">
          <a:avLst/>
        </a:prstGeom>
        <a:solidFill>
          <a:srgbClr val="00B0F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2. FREEDOM ACCOUNT DEPOSITS</a:t>
          </a:r>
        </a:p>
      </xdr:txBody>
    </xdr:sp>
    <xdr:clientData/>
  </xdr:twoCellAnchor>
  <xdr:twoCellAnchor>
    <xdr:from>
      <xdr:col>13</xdr:col>
      <xdr:colOff>1</xdr:colOff>
      <xdr:row>11</xdr:row>
      <xdr:rowOff>133350</xdr:rowOff>
    </xdr:from>
    <xdr:to>
      <xdr:col>13</xdr:col>
      <xdr:colOff>400051</xdr:colOff>
      <xdr:row>27</xdr:row>
      <xdr:rowOff>76199</xdr:rowOff>
    </xdr:to>
    <xdr:sp macro="" textlink="">
      <xdr:nvSpPr>
        <xdr:cNvPr id="12" name="Round Same Side Corner Rectangle 11"/>
        <xdr:cNvSpPr/>
      </xdr:nvSpPr>
      <xdr:spPr>
        <a:xfrm rot="5400000">
          <a:off x="7153276" y="2933700"/>
          <a:ext cx="2533649" cy="400050"/>
        </a:xfrm>
        <a:prstGeom prst="round2SameRect">
          <a:avLst/>
        </a:prstGeom>
        <a:solidFill>
          <a:srgbClr val="FFC000">
            <a:alpha val="43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3. RECURRING ("Fixed") EXPENSES</a:t>
          </a:r>
        </a:p>
      </xdr:txBody>
    </xdr:sp>
    <xdr:clientData/>
  </xdr:twoCellAnchor>
  <xdr:twoCellAnchor>
    <xdr:from>
      <xdr:col>13</xdr:col>
      <xdr:colOff>0</xdr:colOff>
      <xdr:row>41</xdr:row>
      <xdr:rowOff>133351</xdr:rowOff>
    </xdr:from>
    <xdr:to>
      <xdr:col>13</xdr:col>
      <xdr:colOff>438150</xdr:colOff>
      <xdr:row>61</xdr:row>
      <xdr:rowOff>2</xdr:rowOff>
    </xdr:to>
    <xdr:sp macro="" textlink="">
      <xdr:nvSpPr>
        <xdr:cNvPr id="13" name="Round Same Side Corner Rectangle 12"/>
        <xdr:cNvSpPr/>
      </xdr:nvSpPr>
      <xdr:spPr>
        <a:xfrm rot="5400000">
          <a:off x="6886574" y="8086727"/>
          <a:ext cx="3105151" cy="438150"/>
        </a:xfrm>
        <a:prstGeom prst="round2SameRect">
          <a:avLst/>
        </a:prstGeom>
        <a:solidFill>
          <a:srgbClr val="FF0000">
            <a:alpha val="18000"/>
          </a:srgb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4. VARIABLE ("Nonfixed") EXPENSES</a:t>
          </a:r>
        </a:p>
      </xdr:txBody>
    </xdr:sp>
    <xdr:clientData/>
  </xdr:twoCellAnchor>
  <xdr:twoCellAnchor>
    <xdr:from>
      <xdr:col>8</xdr:col>
      <xdr:colOff>476249</xdr:colOff>
      <xdr:row>2</xdr:row>
      <xdr:rowOff>95250</xdr:rowOff>
    </xdr:from>
    <xdr:to>
      <xdr:col>13</xdr:col>
      <xdr:colOff>476250</xdr:colOff>
      <xdr:row>9</xdr:row>
      <xdr:rowOff>47625</xdr:rowOff>
    </xdr:to>
    <xdr:sp macro="" textlink="">
      <xdr:nvSpPr>
        <xdr:cNvPr id="14" name="Rounded Rectangle 13"/>
        <xdr:cNvSpPr/>
      </xdr:nvSpPr>
      <xdr:spPr>
        <a:xfrm>
          <a:off x="5372099" y="314325"/>
          <a:ext cx="3324226" cy="1143000"/>
        </a:xfrm>
        <a:prstGeom prst="roundRect">
          <a:avLst/>
        </a:prstGeom>
        <a:solidFill>
          <a:schemeClr val="tx2">
            <a:lumMod val="40000"/>
            <a:lumOff val="60000"/>
            <a:alpha val="22000"/>
          </a:schemeClr>
        </a:solidFill>
        <a:ln>
          <a:solidFill>
            <a:schemeClr val="tx2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552450</xdr:colOff>
      <xdr:row>2</xdr:row>
      <xdr:rowOff>114300</xdr:rowOff>
    </xdr:from>
    <xdr:to>
      <xdr:col>8</xdr:col>
      <xdr:colOff>381000</xdr:colOff>
      <xdr:row>9</xdr:row>
      <xdr:rowOff>152400</xdr:rowOff>
    </xdr:to>
    <xdr:sp macro="" textlink="">
      <xdr:nvSpPr>
        <xdr:cNvPr id="15" name="Rectangle 14">
          <a:hlinkClick xmlns:r="http://schemas.openxmlformats.org/officeDocument/2006/relationships" r:id="rId1"/>
        </xdr:cNvPr>
        <xdr:cNvSpPr/>
      </xdr:nvSpPr>
      <xdr:spPr>
        <a:xfrm>
          <a:off x="4229100" y="333375"/>
          <a:ext cx="1047750" cy="12287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IYM's</a:t>
          </a:r>
        </a:p>
        <a:p>
          <a:pPr algn="ctr"/>
          <a:r>
            <a:rPr lang="en-US" sz="900" b="1">
              <a:latin typeface="Arial" pitchFamily="34" charset="0"/>
              <a:cs typeface="Arial" pitchFamily="34" charset="0"/>
            </a:rPr>
            <a:t>Spending</a:t>
          </a:r>
          <a:r>
            <a:rPr lang="en-US" sz="900" b="1" baseline="0">
              <a:latin typeface="Arial" pitchFamily="34" charset="0"/>
              <a:cs typeface="Arial" pitchFamily="34" charset="0"/>
            </a:rPr>
            <a:t> Plan</a:t>
          </a:r>
        </a:p>
        <a:p>
          <a:pPr algn="ctr"/>
          <a:r>
            <a:rPr lang="en-US" sz="900" b="1" baseline="0">
              <a:latin typeface="Arial" pitchFamily="34" charset="0"/>
              <a:cs typeface="Arial" pitchFamily="34" charset="0"/>
            </a:rPr>
            <a:t>Spreadsheet</a:t>
          </a:r>
        </a:p>
        <a:p>
          <a:pPr algn="ctr"/>
          <a:r>
            <a:rPr lang="en-US" sz="900" b="1" baseline="0">
              <a:latin typeface="Arial" pitchFamily="34" charset="0"/>
              <a:cs typeface="Arial" pitchFamily="34" charset="0"/>
            </a:rPr>
            <a:t>v4.0</a:t>
          </a:r>
        </a:p>
        <a:p>
          <a:pPr algn="ctr"/>
          <a:endParaRPr lang="en-US" sz="900" baseline="0"/>
        </a:p>
        <a:p>
          <a:pPr algn="ctr"/>
          <a:r>
            <a:rPr lang="en-US" sz="900" baseline="0">
              <a:latin typeface="Arial" pitchFamily="34" charset="0"/>
              <a:cs typeface="Arial" pitchFamily="34" charset="0"/>
            </a:rPr>
            <a:t>[Click for Related Web Page]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152400</xdr:colOff>
      <xdr:row>42</xdr:row>
      <xdr:rowOff>66675</xdr:rowOff>
    </xdr:from>
    <xdr:to>
      <xdr:col>10</xdr:col>
      <xdr:colOff>542925</xdr:colOff>
      <xdr:row>42</xdr:row>
      <xdr:rowOff>66675</xdr:rowOff>
    </xdr:to>
    <xdr:cxnSp macro="">
      <xdr:nvCxnSpPr>
        <xdr:cNvPr id="16" name="Straight Connector 15"/>
        <xdr:cNvCxnSpPr/>
      </xdr:nvCxnSpPr>
      <xdr:spPr>
        <a:xfrm>
          <a:off x="2505075" y="6848475"/>
          <a:ext cx="411480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152401</xdr:colOff>
      <xdr:row>42</xdr:row>
      <xdr:rowOff>66675</xdr:rowOff>
    </xdr:from>
    <xdr:to>
      <xdr:col>4</xdr:col>
      <xdr:colOff>161926</xdr:colOff>
      <xdr:row>43</xdr:row>
      <xdr:rowOff>142875</xdr:rowOff>
    </xdr:to>
    <xdr:cxnSp macro="">
      <xdr:nvCxnSpPr>
        <xdr:cNvPr id="17" name="Straight Arrow Connector 16"/>
        <xdr:cNvCxnSpPr/>
      </xdr:nvCxnSpPr>
      <xdr:spPr>
        <a:xfrm rot="5400000">
          <a:off x="2390776" y="6962775"/>
          <a:ext cx="23812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42</xdr:row>
      <xdr:rowOff>66675</xdr:rowOff>
    </xdr:from>
    <xdr:to>
      <xdr:col>10</xdr:col>
      <xdr:colOff>533400</xdr:colOff>
      <xdr:row>43</xdr:row>
      <xdr:rowOff>142875</xdr:rowOff>
    </xdr:to>
    <xdr:cxnSp macro="">
      <xdr:nvCxnSpPr>
        <xdr:cNvPr id="18" name="Straight Arrow Connector 17"/>
        <xdr:cNvCxnSpPr/>
      </xdr:nvCxnSpPr>
      <xdr:spPr>
        <a:xfrm rot="5400000">
          <a:off x="6486525" y="6962775"/>
          <a:ext cx="238125" cy="95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590551</xdr:colOff>
      <xdr:row>3</xdr:row>
      <xdr:rowOff>114300</xdr:rowOff>
    </xdr:from>
    <xdr:to>
      <xdr:col>19</xdr:col>
      <xdr:colOff>381001</xdr:colOff>
      <xdr:row>5</xdr:row>
      <xdr:rowOff>142875</xdr:rowOff>
    </xdr:to>
    <xdr:sp macro="" textlink="">
      <xdr:nvSpPr>
        <xdr:cNvPr id="19" name="Rectangle 18"/>
        <xdr:cNvSpPr/>
      </xdr:nvSpPr>
      <xdr:spPr>
        <a:xfrm>
          <a:off x="10029826" y="495300"/>
          <a:ext cx="2228850" cy="3810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SPENDING PLAN CHART</a:t>
          </a:r>
        </a:p>
      </xdr:txBody>
    </xdr:sp>
    <xdr:clientData/>
  </xdr:twoCellAnchor>
  <xdr:twoCellAnchor>
    <xdr:from>
      <xdr:col>14</xdr:col>
      <xdr:colOff>285750</xdr:colOff>
      <xdr:row>5</xdr:row>
      <xdr:rowOff>19050</xdr:rowOff>
    </xdr:from>
    <xdr:to>
      <xdr:col>21</xdr:col>
      <xdr:colOff>266700</xdr:colOff>
      <xdr:row>21</xdr:row>
      <xdr:rowOff>142875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3</xdr:row>
      <xdr:rowOff>66675</xdr:rowOff>
    </xdr:from>
    <xdr:to>
      <xdr:col>20</xdr:col>
      <xdr:colOff>381000</xdr:colOff>
      <xdr:row>22</xdr:row>
      <xdr:rowOff>38100</xdr:rowOff>
    </xdr:to>
    <xdr:sp macro="" textlink="">
      <xdr:nvSpPr>
        <xdr:cNvPr id="21" name="Rounded Rectangle 20"/>
        <xdr:cNvSpPr/>
      </xdr:nvSpPr>
      <xdr:spPr>
        <a:xfrm>
          <a:off x="9096375" y="447675"/>
          <a:ext cx="3771900" cy="3105150"/>
        </a:xfrm>
        <a:prstGeom prst="roundRect">
          <a:avLst/>
        </a:prstGeom>
        <a:solidFill>
          <a:schemeClr val="accent1">
            <a:alpha val="16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spot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spo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VM40"/>
  <sheetViews>
    <sheetView showRowColHeaders="0" tabSelected="1" workbookViewId="0">
      <selection activeCell="IW1" sqref="IW1:WVM1048576"/>
    </sheetView>
  </sheetViews>
  <sheetFormatPr defaultColWidth="0" defaultRowHeight="15" customHeight="1" zeroHeight="1"/>
  <cols>
    <col min="1" max="1" width="4.7265625" style="29" customWidth="1"/>
    <col min="2" max="2" width="84.86328125" style="33" customWidth="1"/>
    <col min="3" max="5" width="9.1328125" style="29" customWidth="1"/>
    <col min="6" max="256" width="0" style="34" hidden="1"/>
    <col min="257" max="257" width="4.7265625" style="34" hidden="1" customWidth="1"/>
    <col min="258" max="258" width="84.86328125" style="34" hidden="1" customWidth="1"/>
    <col min="259" max="261" width="9.1328125" style="34" hidden="1" customWidth="1"/>
    <col min="262" max="512" width="0" style="34" hidden="1"/>
    <col min="513" max="513" width="4.7265625" style="34" hidden="1" customWidth="1"/>
    <col min="514" max="514" width="84.86328125" style="34" hidden="1" customWidth="1"/>
    <col min="515" max="517" width="9.1328125" style="34" hidden="1" customWidth="1"/>
    <col min="518" max="768" width="0" style="34" hidden="1"/>
    <col min="769" max="769" width="4.7265625" style="34" hidden="1" customWidth="1"/>
    <col min="770" max="770" width="84.86328125" style="34" hidden="1" customWidth="1"/>
    <col min="771" max="773" width="9.1328125" style="34" hidden="1" customWidth="1"/>
    <col min="774" max="1024" width="0" style="34" hidden="1"/>
    <col min="1025" max="1025" width="4.7265625" style="34" hidden="1" customWidth="1"/>
    <col min="1026" max="1026" width="84.86328125" style="34" hidden="1" customWidth="1"/>
    <col min="1027" max="1029" width="9.1328125" style="34" hidden="1" customWidth="1"/>
    <col min="1030" max="1280" width="0" style="34" hidden="1"/>
    <col min="1281" max="1281" width="4.7265625" style="34" hidden="1" customWidth="1"/>
    <col min="1282" max="1282" width="84.86328125" style="34" hidden="1" customWidth="1"/>
    <col min="1283" max="1285" width="9.1328125" style="34" hidden="1" customWidth="1"/>
    <col min="1286" max="1536" width="0" style="34" hidden="1"/>
    <col min="1537" max="1537" width="4.7265625" style="34" hidden="1" customWidth="1"/>
    <col min="1538" max="1538" width="84.86328125" style="34" hidden="1" customWidth="1"/>
    <col min="1539" max="1541" width="9.1328125" style="34" hidden="1" customWidth="1"/>
    <col min="1542" max="1792" width="0" style="34" hidden="1"/>
    <col min="1793" max="1793" width="4.7265625" style="34" hidden="1" customWidth="1"/>
    <col min="1794" max="1794" width="84.86328125" style="34" hidden="1" customWidth="1"/>
    <col min="1795" max="1797" width="9.1328125" style="34" hidden="1" customWidth="1"/>
    <col min="1798" max="2048" width="0" style="34" hidden="1"/>
    <col min="2049" max="2049" width="4.7265625" style="34" hidden="1" customWidth="1"/>
    <col min="2050" max="2050" width="84.86328125" style="34" hidden="1" customWidth="1"/>
    <col min="2051" max="2053" width="9.1328125" style="34" hidden="1" customWidth="1"/>
    <col min="2054" max="2304" width="0" style="34" hidden="1"/>
    <col min="2305" max="2305" width="4.7265625" style="34" hidden="1" customWidth="1"/>
    <col min="2306" max="2306" width="84.86328125" style="34" hidden="1" customWidth="1"/>
    <col min="2307" max="2309" width="9.1328125" style="34" hidden="1" customWidth="1"/>
    <col min="2310" max="2560" width="0" style="34" hidden="1"/>
    <col min="2561" max="2561" width="4.7265625" style="34" hidden="1" customWidth="1"/>
    <col min="2562" max="2562" width="84.86328125" style="34" hidden="1" customWidth="1"/>
    <col min="2563" max="2565" width="9.1328125" style="34" hidden="1" customWidth="1"/>
    <col min="2566" max="2816" width="0" style="34" hidden="1"/>
    <col min="2817" max="2817" width="4.7265625" style="34" hidden="1" customWidth="1"/>
    <col min="2818" max="2818" width="84.86328125" style="34" hidden="1" customWidth="1"/>
    <col min="2819" max="2821" width="9.1328125" style="34" hidden="1" customWidth="1"/>
    <col min="2822" max="3072" width="0" style="34" hidden="1"/>
    <col min="3073" max="3073" width="4.7265625" style="34" hidden="1" customWidth="1"/>
    <col min="3074" max="3074" width="84.86328125" style="34" hidden="1" customWidth="1"/>
    <col min="3075" max="3077" width="9.1328125" style="34" hidden="1" customWidth="1"/>
    <col min="3078" max="3328" width="0" style="34" hidden="1"/>
    <col min="3329" max="3329" width="4.7265625" style="34" hidden="1" customWidth="1"/>
    <col min="3330" max="3330" width="84.86328125" style="34" hidden="1" customWidth="1"/>
    <col min="3331" max="3333" width="9.1328125" style="34" hidden="1" customWidth="1"/>
    <col min="3334" max="3584" width="0" style="34" hidden="1"/>
    <col min="3585" max="3585" width="4.7265625" style="34" hidden="1" customWidth="1"/>
    <col min="3586" max="3586" width="84.86328125" style="34" hidden="1" customWidth="1"/>
    <col min="3587" max="3589" width="9.1328125" style="34" hidden="1" customWidth="1"/>
    <col min="3590" max="3840" width="0" style="34" hidden="1"/>
    <col min="3841" max="3841" width="4.7265625" style="34" hidden="1" customWidth="1"/>
    <col min="3842" max="3842" width="84.86328125" style="34" hidden="1" customWidth="1"/>
    <col min="3843" max="3845" width="9.1328125" style="34" hidden="1" customWidth="1"/>
    <col min="3846" max="4096" width="0" style="34" hidden="1"/>
    <col min="4097" max="4097" width="4.7265625" style="34" hidden="1" customWidth="1"/>
    <col min="4098" max="4098" width="84.86328125" style="34" hidden="1" customWidth="1"/>
    <col min="4099" max="4101" width="9.1328125" style="34" hidden="1" customWidth="1"/>
    <col min="4102" max="4352" width="0" style="34" hidden="1"/>
    <col min="4353" max="4353" width="4.7265625" style="34" hidden="1" customWidth="1"/>
    <col min="4354" max="4354" width="84.86328125" style="34" hidden="1" customWidth="1"/>
    <col min="4355" max="4357" width="9.1328125" style="34" hidden="1" customWidth="1"/>
    <col min="4358" max="4608" width="0" style="34" hidden="1"/>
    <col min="4609" max="4609" width="4.7265625" style="34" hidden="1" customWidth="1"/>
    <col min="4610" max="4610" width="84.86328125" style="34" hidden="1" customWidth="1"/>
    <col min="4611" max="4613" width="9.1328125" style="34" hidden="1" customWidth="1"/>
    <col min="4614" max="4864" width="0" style="34" hidden="1"/>
    <col min="4865" max="4865" width="4.7265625" style="34" hidden="1" customWidth="1"/>
    <col min="4866" max="4866" width="84.86328125" style="34" hidden="1" customWidth="1"/>
    <col min="4867" max="4869" width="9.1328125" style="34" hidden="1" customWidth="1"/>
    <col min="4870" max="5120" width="0" style="34" hidden="1"/>
    <col min="5121" max="5121" width="4.7265625" style="34" hidden="1" customWidth="1"/>
    <col min="5122" max="5122" width="84.86328125" style="34" hidden="1" customWidth="1"/>
    <col min="5123" max="5125" width="9.1328125" style="34" hidden="1" customWidth="1"/>
    <col min="5126" max="5376" width="0" style="34" hidden="1"/>
    <col min="5377" max="5377" width="4.7265625" style="34" hidden="1" customWidth="1"/>
    <col min="5378" max="5378" width="84.86328125" style="34" hidden="1" customWidth="1"/>
    <col min="5379" max="5381" width="9.1328125" style="34" hidden="1" customWidth="1"/>
    <col min="5382" max="5632" width="0" style="34" hidden="1"/>
    <col min="5633" max="5633" width="4.7265625" style="34" hidden="1" customWidth="1"/>
    <col min="5634" max="5634" width="84.86328125" style="34" hidden="1" customWidth="1"/>
    <col min="5635" max="5637" width="9.1328125" style="34" hidden="1" customWidth="1"/>
    <col min="5638" max="5888" width="0" style="34" hidden="1"/>
    <col min="5889" max="5889" width="4.7265625" style="34" hidden="1" customWidth="1"/>
    <col min="5890" max="5890" width="84.86328125" style="34" hidden="1" customWidth="1"/>
    <col min="5891" max="5893" width="9.1328125" style="34" hidden="1" customWidth="1"/>
    <col min="5894" max="6144" width="0" style="34" hidden="1"/>
    <col min="6145" max="6145" width="4.7265625" style="34" hidden="1" customWidth="1"/>
    <col min="6146" max="6146" width="84.86328125" style="34" hidden="1" customWidth="1"/>
    <col min="6147" max="6149" width="9.1328125" style="34" hidden="1" customWidth="1"/>
    <col min="6150" max="6400" width="0" style="34" hidden="1"/>
    <col min="6401" max="6401" width="4.7265625" style="34" hidden="1" customWidth="1"/>
    <col min="6402" max="6402" width="84.86328125" style="34" hidden="1" customWidth="1"/>
    <col min="6403" max="6405" width="9.1328125" style="34" hidden="1" customWidth="1"/>
    <col min="6406" max="6656" width="0" style="34" hidden="1"/>
    <col min="6657" max="6657" width="4.7265625" style="34" hidden="1" customWidth="1"/>
    <col min="6658" max="6658" width="84.86328125" style="34" hidden="1" customWidth="1"/>
    <col min="6659" max="6661" width="9.1328125" style="34" hidden="1" customWidth="1"/>
    <col min="6662" max="6912" width="0" style="34" hidden="1"/>
    <col min="6913" max="6913" width="4.7265625" style="34" hidden="1" customWidth="1"/>
    <col min="6914" max="6914" width="84.86328125" style="34" hidden="1" customWidth="1"/>
    <col min="6915" max="6917" width="9.1328125" style="34" hidden="1" customWidth="1"/>
    <col min="6918" max="7168" width="0" style="34" hidden="1"/>
    <col min="7169" max="7169" width="4.7265625" style="34" hidden="1" customWidth="1"/>
    <col min="7170" max="7170" width="84.86328125" style="34" hidden="1" customWidth="1"/>
    <col min="7171" max="7173" width="9.1328125" style="34" hidden="1" customWidth="1"/>
    <col min="7174" max="7424" width="0" style="34" hidden="1"/>
    <col min="7425" max="7425" width="4.7265625" style="34" hidden="1" customWidth="1"/>
    <col min="7426" max="7426" width="84.86328125" style="34" hidden="1" customWidth="1"/>
    <col min="7427" max="7429" width="9.1328125" style="34" hidden="1" customWidth="1"/>
    <col min="7430" max="7680" width="0" style="34" hidden="1"/>
    <col min="7681" max="7681" width="4.7265625" style="34" hidden="1" customWidth="1"/>
    <col min="7682" max="7682" width="84.86328125" style="34" hidden="1" customWidth="1"/>
    <col min="7683" max="7685" width="9.1328125" style="34" hidden="1" customWidth="1"/>
    <col min="7686" max="7936" width="0" style="34" hidden="1"/>
    <col min="7937" max="7937" width="4.7265625" style="34" hidden="1" customWidth="1"/>
    <col min="7938" max="7938" width="84.86328125" style="34" hidden="1" customWidth="1"/>
    <col min="7939" max="7941" width="9.1328125" style="34" hidden="1" customWidth="1"/>
    <col min="7942" max="8192" width="0" style="34" hidden="1"/>
    <col min="8193" max="8193" width="4.7265625" style="34" hidden="1" customWidth="1"/>
    <col min="8194" max="8194" width="84.86328125" style="34" hidden="1" customWidth="1"/>
    <col min="8195" max="8197" width="9.1328125" style="34" hidden="1" customWidth="1"/>
    <col min="8198" max="8448" width="0" style="34" hidden="1"/>
    <col min="8449" max="8449" width="4.7265625" style="34" hidden="1" customWidth="1"/>
    <col min="8450" max="8450" width="84.86328125" style="34" hidden="1" customWidth="1"/>
    <col min="8451" max="8453" width="9.1328125" style="34" hidden="1" customWidth="1"/>
    <col min="8454" max="8704" width="0" style="34" hidden="1"/>
    <col min="8705" max="8705" width="4.7265625" style="34" hidden="1" customWidth="1"/>
    <col min="8706" max="8706" width="84.86328125" style="34" hidden="1" customWidth="1"/>
    <col min="8707" max="8709" width="9.1328125" style="34" hidden="1" customWidth="1"/>
    <col min="8710" max="8960" width="0" style="34" hidden="1"/>
    <col min="8961" max="8961" width="4.7265625" style="34" hidden="1" customWidth="1"/>
    <col min="8962" max="8962" width="84.86328125" style="34" hidden="1" customWidth="1"/>
    <col min="8963" max="8965" width="9.1328125" style="34" hidden="1" customWidth="1"/>
    <col min="8966" max="9216" width="0" style="34" hidden="1"/>
    <col min="9217" max="9217" width="4.7265625" style="34" hidden="1" customWidth="1"/>
    <col min="9218" max="9218" width="84.86328125" style="34" hidden="1" customWidth="1"/>
    <col min="9219" max="9221" width="9.1328125" style="34" hidden="1" customWidth="1"/>
    <col min="9222" max="9472" width="0" style="34" hidden="1"/>
    <col min="9473" max="9473" width="4.7265625" style="34" hidden="1" customWidth="1"/>
    <col min="9474" max="9474" width="84.86328125" style="34" hidden="1" customWidth="1"/>
    <col min="9475" max="9477" width="9.1328125" style="34" hidden="1" customWidth="1"/>
    <col min="9478" max="9728" width="0" style="34" hidden="1"/>
    <col min="9729" max="9729" width="4.7265625" style="34" hidden="1" customWidth="1"/>
    <col min="9730" max="9730" width="84.86328125" style="34" hidden="1" customWidth="1"/>
    <col min="9731" max="9733" width="9.1328125" style="34" hidden="1" customWidth="1"/>
    <col min="9734" max="9984" width="0" style="34" hidden="1"/>
    <col min="9985" max="9985" width="4.7265625" style="34" hidden="1" customWidth="1"/>
    <col min="9986" max="9986" width="84.86328125" style="34" hidden="1" customWidth="1"/>
    <col min="9987" max="9989" width="9.1328125" style="34" hidden="1" customWidth="1"/>
    <col min="9990" max="10240" width="0" style="34" hidden="1"/>
    <col min="10241" max="10241" width="4.7265625" style="34" hidden="1" customWidth="1"/>
    <col min="10242" max="10242" width="84.86328125" style="34" hidden="1" customWidth="1"/>
    <col min="10243" max="10245" width="9.1328125" style="34" hidden="1" customWidth="1"/>
    <col min="10246" max="10496" width="0" style="34" hidden="1"/>
    <col min="10497" max="10497" width="4.7265625" style="34" hidden="1" customWidth="1"/>
    <col min="10498" max="10498" width="84.86328125" style="34" hidden="1" customWidth="1"/>
    <col min="10499" max="10501" width="9.1328125" style="34" hidden="1" customWidth="1"/>
    <col min="10502" max="10752" width="0" style="34" hidden="1"/>
    <col min="10753" max="10753" width="4.7265625" style="34" hidden="1" customWidth="1"/>
    <col min="10754" max="10754" width="84.86328125" style="34" hidden="1" customWidth="1"/>
    <col min="10755" max="10757" width="9.1328125" style="34" hidden="1" customWidth="1"/>
    <col min="10758" max="11008" width="0" style="34" hidden="1"/>
    <col min="11009" max="11009" width="4.7265625" style="34" hidden="1" customWidth="1"/>
    <col min="11010" max="11010" width="84.86328125" style="34" hidden="1" customWidth="1"/>
    <col min="11011" max="11013" width="9.1328125" style="34" hidden="1" customWidth="1"/>
    <col min="11014" max="11264" width="0" style="34" hidden="1"/>
    <col min="11265" max="11265" width="4.7265625" style="34" hidden="1" customWidth="1"/>
    <col min="11266" max="11266" width="84.86328125" style="34" hidden="1" customWidth="1"/>
    <col min="11267" max="11269" width="9.1328125" style="34" hidden="1" customWidth="1"/>
    <col min="11270" max="11520" width="0" style="34" hidden="1"/>
    <col min="11521" max="11521" width="4.7265625" style="34" hidden="1" customWidth="1"/>
    <col min="11522" max="11522" width="84.86328125" style="34" hidden="1" customWidth="1"/>
    <col min="11523" max="11525" width="9.1328125" style="34" hidden="1" customWidth="1"/>
    <col min="11526" max="11776" width="0" style="34" hidden="1"/>
    <col min="11777" max="11777" width="4.7265625" style="34" hidden="1" customWidth="1"/>
    <col min="11778" max="11778" width="84.86328125" style="34" hidden="1" customWidth="1"/>
    <col min="11779" max="11781" width="9.1328125" style="34" hidden="1" customWidth="1"/>
    <col min="11782" max="12032" width="0" style="34" hidden="1"/>
    <col min="12033" max="12033" width="4.7265625" style="34" hidden="1" customWidth="1"/>
    <col min="12034" max="12034" width="84.86328125" style="34" hidden="1" customWidth="1"/>
    <col min="12035" max="12037" width="9.1328125" style="34" hidden="1" customWidth="1"/>
    <col min="12038" max="12288" width="0" style="34" hidden="1"/>
    <col min="12289" max="12289" width="4.7265625" style="34" hidden="1" customWidth="1"/>
    <col min="12290" max="12290" width="84.86328125" style="34" hidden="1" customWidth="1"/>
    <col min="12291" max="12293" width="9.1328125" style="34" hidden="1" customWidth="1"/>
    <col min="12294" max="12544" width="0" style="34" hidden="1"/>
    <col min="12545" max="12545" width="4.7265625" style="34" hidden="1" customWidth="1"/>
    <col min="12546" max="12546" width="84.86328125" style="34" hidden="1" customWidth="1"/>
    <col min="12547" max="12549" width="9.1328125" style="34" hidden="1" customWidth="1"/>
    <col min="12550" max="12800" width="0" style="34" hidden="1"/>
    <col min="12801" max="12801" width="4.7265625" style="34" hidden="1" customWidth="1"/>
    <col min="12802" max="12802" width="84.86328125" style="34" hidden="1" customWidth="1"/>
    <col min="12803" max="12805" width="9.1328125" style="34" hidden="1" customWidth="1"/>
    <col min="12806" max="13056" width="0" style="34" hidden="1"/>
    <col min="13057" max="13057" width="4.7265625" style="34" hidden="1" customWidth="1"/>
    <col min="13058" max="13058" width="84.86328125" style="34" hidden="1" customWidth="1"/>
    <col min="13059" max="13061" width="9.1328125" style="34" hidden="1" customWidth="1"/>
    <col min="13062" max="13312" width="0" style="34" hidden="1"/>
    <col min="13313" max="13313" width="4.7265625" style="34" hidden="1" customWidth="1"/>
    <col min="13314" max="13314" width="84.86328125" style="34" hidden="1" customWidth="1"/>
    <col min="13315" max="13317" width="9.1328125" style="34" hidden="1" customWidth="1"/>
    <col min="13318" max="13568" width="0" style="34" hidden="1"/>
    <col min="13569" max="13569" width="4.7265625" style="34" hidden="1" customWidth="1"/>
    <col min="13570" max="13570" width="84.86328125" style="34" hidden="1" customWidth="1"/>
    <col min="13571" max="13573" width="9.1328125" style="34" hidden="1" customWidth="1"/>
    <col min="13574" max="13824" width="0" style="34" hidden="1"/>
    <col min="13825" max="13825" width="4.7265625" style="34" hidden="1" customWidth="1"/>
    <col min="13826" max="13826" width="84.86328125" style="34" hidden="1" customWidth="1"/>
    <col min="13827" max="13829" width="9.1328125" style="34" hidden="1" customWidth="1"/>
    <col min="13830" max="14080" width="0" style="34" hidden="1"/>
    <col min="14081" max="14081" width="4.7265625" style="34" hidden="1" customWidth="1"/>
    <col min="14082" max="14082" width="84.86328125" style="34" hidden="1" customWidth="1"/>
    <col min="14083" max="14085" width="9.1328125" style="34" hidden="1" customWidth="1"/>
    <col min="14086" max="14336" width="0" style="34" hidden="1"/>
    <col min="14337" max="14337" width="4.7265625" style="34" hidden="1" customWidth="1"/>
    <col min="14338" max="14338" width="84.86328125" style="34" hidden="1" customWidth="1"/>
    <col min="14339" max="14341" width="9.1328125" style="34" hidden="1" customWidth="1"/>
    <col min="14342" max="14592" width="0" style="34" hidden="1"/>
    <col min="14593" max="14593" width="4.7265625" style="34" hidden="1" customWidth="1"/>
    <col min="14594" max="14594" width="84.86328125" style="34" hidden="1" customWidth="1"/>
    <col min="14595" max="14597" width="9.1328125" style="34" hidden="1" customWidth="1"/>
    <col min="14598" max="14848" width="0" style="34" hidden="1"/>
    <col min="14849" max="14849" width="4.7265625" style="34" hidden="1" customWidth="1"/>
    <col min="14850" max="14850" width="84.86328125" style="34" hidden="1" customWidth="1"/>
    <col min="14851" max="14853" width="9.1328125" style="34" hidden="1" customWidth="1"/>
    <col min="14854" max="15104" width="0" style="34" hidden="1"/>
    <col min="15105" max="15105" width="4.7265625" style="34" hidden="1" customWidth="1"/>
    <col min="15106" max="15106" width="84.86328125" style="34" hidden="1" customWidth="1"/>
    <col min="15107" max="15109" width="9.1328125" style="34" hidden="1" customWidth="1"/>
    <col min="15110" max="15360" width="0" style="34" hidden="1"/>
    <col min="15361" max="15361" width="4.7265625" style="34" hidden="1" customWidth="1"/>
    <col min="15362" max="15362" width="84.86328125" style="34" hidden="1" customWidth="1"/>
    <col min="15363" max="15365" width="9.1328125" style="34" hidden="1" customWidth="1"/>
    <col min="15366" max="15616" width="0" style="34" hidden="1"/>
    <col min="15617" max="15617" width="4.7265625" style="34" hidden="1" customWidth="1"/>
    <col min="15618" max="15618" width="84.86328125" style="34" hidden="1" customWidth="1"/>
    <col min="15619" max="15621" width="9.1328125" style="34" hidden="1" customWidth="1"/>
    <col min="15622" max="15872" width="0" style="34" hidden="1"/>
    <col min="15873" max="15873" width="4.7265625" style="34" hidden="1" customWidth="1"/>
    <col min="15874" max="15874" width="84.86328125" style="34" hidden="1" customWidth="1"/>
    <col min="15875" max="15877" width="9.1328125" style="34" hidden="1" customWidth="1"/>
    <col min="15878" max="16128" width="0" style="34" hidden="1"/>
    <col min="16129" max="16129" width="4.7265625" style="34" hidden="1" customWidth="1"/>
    <col min="16130" max="16130" width="84.86328125" style="34" hidden="1" customWidth="1"/>
    <col min="16131" max="16133" width="9.1328125" style="34" hidden="1" customWidth="1"/>
    <col min="16134" max="16384" width="0" style="34" hidden="1"/>
  </cols>
  <sheetData>
    <row r="1" spans="2:2" thickBot="1">
      <c r="B1" s="28"/>
    </row>
    <row r="2" spans="2:2" ht="14.75">
      <c r="B2" s="30" t="s">
        <v>42</v>
      </c>
    </row>
    <row r="3" spans="2:2" ht="14.75">
      <c r="B3" s="31"/>
    </row>
    <row r="4" spans="2:2" ht="14.75">
      <c r="B4" s="31" t="s">
        <v>43</v>
      </c>
    </row>
    <row r="5" spans="2:2" ht="14.75">
      <c r="B5" s="31" t="s">
        <v>44</v>
      </c>
    </row>
    <row r="6" spans="2:2" ht="14.75">
      <c r="B6" s="31" t="s">
        <v>45</v>
      </c>
    </row>
    <row r="7" spans="2:2" ht="14.75">
      <c r="B7" s="31" t="s">
        <v>46</v>
      </c>
    </row>
    <row r="8" spans="2:2" ht="14.75">
      <c r="B8" s="31"/>
    </row>
    <row r="9" spans="2:2" ht="14.75">
      <c r="B9" s="31" t="s">
        <v>47</v>
      </c>
    </row>
    <row r="10" spans="2:2" ht="14.75">
      <c r="B10" s="31" t="s">
        <v>48</v>
      </c>
    </row>
    <row r="11" spans="2:2" ht="14.75">
      <c r="B11" s="31" t="s">
        <v>49</v>
      </c>
    </row>
    <row r="12" spans="2:2" ht="14.75">
      <c r="B12" s="31" t="s">
        <v>50</v>
      </c>
    </row>
    <row r="13" spans="2:2" ht="14.75">
      <c r="B13" s="31"/>
    </row>
    <row r="14" spans="2:2" ht="14.75">
      <c r="B14" s="31" t="s">
        <v>51</v>
      </c>
    </row>
    <row r="15" spans="2:2" ht="14.75">
      <c r="B15" s="31" t="s">
        <v>52</v>
      </c>
    </row>
    <row r="16" spans="2:2" ht="14.75">
      <c r="B16" s="31" t="s">
        <v>53</v>
      </c>
    </row>
    <row r="17" spans="2:2" ht="14.75">
      <c r="B17" s="31" t="s">
        <v>54</v>
      </c>
    </row>
    <row r="18" spans="2:2" ht="14.75">
      <c r="B18" s="31" t="s">
        <v>55</v>
      </c>
    </row>
    <row r="19" spans="2:2" ht="14.75">
      <c r="B19" s="31"/>
    </row>
    <row r="20" spans="2:2" ht="14.75">
      <c r="B20" s="31" t="s">
        <v>56</v>
      </c>
    </row>
    <row r="21" spans="2:2" ht="14.75">
      <c r="B21" s="31" t="s">
        <v>57</v>
      </c>
    </row>
    <row r="22" spans="2:2" ht="14.75">
      <c r="B22" s="31" t="s">
        <v>58</v>
      </c>
    </row>
    <row r="23" spans="2:2" ht="14.75">
      <c r="B23" s="31" t="s">
        <v>59</v>
      </c>
    </row>
    <row r="24" spans="2:2" ht="14.75">
      <c r="B24" s="31" t="s">
        <v>60</v>
      </c>
    </row>
    <row r="25" spans="2:2" ht="14.75">
      <c r="B25" s="31" t="s">
        <v>61</v>
      </c>
    </row>
    <row r="26" spans="2:2" ht="14.75">
      <c r="B26" s="31"/>
    </row>
    <row r="27" spans="2:2" ht="14.75">
      <c r="B27" s="31" t="s">
        <v>62</v>
      </c>
    </row>
    <row r="28" spans="2:2" ht="14.75">
      <c r="B28" s="31"/>
    </row>
    <row r="29" spans="2:2" ht="14.75">
      <c r="B29" s="31"/>
    </row>
    <row r="30" spans="2:2" ht="14.75">
      <c r="B30" s="31"/>
    </row>
    <row r="31" spans="2:2" ht="14.75">
      <c r="B31" s="31" t="s">
        <v>63</v>
      </c>
    </row>
    <row r="32" spans="2:2" ht="14.75">
      <c r="B32" s="31"/>
    </row>
    <row r="33" spans="2:2" ht="14.75">
      <c r="B33" s="31"/>
    </row>
    <row r="34" spans="2:2" thickBot="1">
      <c r="B34" s="32"/>
    </row>
    <row r="35" spans="2:2" ht="14.75">
      <c r="B35" s="28"/>
    </row>
    <row r="36" spans="2:2" ht="14.75">
      <c r="B36" s="28"/>
    </row>
    <row r="37" spans="2:2" ht="14.75">
      <c r="B37" s="28"/>
    </row>
    <row r="38" spans="2:2" ht="14.75">
      <c r="B38" s="28"/>
    </row>
    <row r="39" spans="2:2" ht="14.75">
      <c r="B39" s="28"/>
    </row>
    <row r="40" spans="2:2" ht="14.75">
      <c r="B40" s="28"/>
    </row>
  </sheetData>
  <sheetProtection password="DAF1" sheet="1" objects="1" scenarios="1" selectLockedCells="1" selectUnlockedCells="1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RowColHeaders="0" workbookViewId="0">
      <selection activeCell="C2" sqref="C2"/>
    </sheetView>
  </sheetViews>
  <sheetFormatPr defaultColWidth="0" defaultRowHeight="13" zeroHeight="1"/>
  <cols>
    <col min="1" max="1" width="2.7265625" style="1" customWidth="1"/>
    <col min="2" max="2" width="12.40625" style="1" bestFit="1" customWidth="1"/>
    <col min="3" max="3" width="9.40625" style="1" bestFit="1" customWidth="1"/>
    <col min="4" max="5" width="10.7265625" style="1" customWidth="1"/>
    <col min="6" max="8" width="9.1328125" style="1" customWidth="1"/>
    <col min="9" max="9" width="8.54296875" style="1" customWidth="1"/>
    <col min="10" max="10" width="9.1328125" style="1" customWidth="1"/>
    <col min="11" max="13" width="10.7265625" style="1" customWidth="1"/>
    <col min="14" max="23" width="9.1328125" style="1" customWidth="1"/>
    <col min="24" max="16384" width="9.1328125" style="1" hidden="1"/>
  </cols>
  <sheetData>
    <row r="1" spans="1:23" ht="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3" t="s">
        <v>0</v>
      </c>
      <c r="C2" s="20">
        <v>42917</v>
      </c>
      <c r="D2" s="2"/>
      <c r="E2" s="55" t="s">
        <v>1</v>
      </c>
      <c r="F2" s="55"/>
      <c r="G2" s="55"/>
      <c r="H2" s="25" t="e">
        <f ca="1">DATEDIF(NOW(),I2,"d")+1</f>
        <v>#NUM!</v>
      </c>
      <c r="I2" s="5">
        <f>DATE(YEAR(C2),MONTH(C2)+1,0)</f>
        <v>42947</v>
      </c>
      <c r="J2" s="3"/>
      <c r="K2" s="2"/>
      <c r="L2" s="2"/>
      <c r="M2" s="40"/>
      <c r="N2" s="40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6" t="s">
        <v>6</v>
      </c>
      <c r="D3" s="2"/>
      <c r="E3" s="2"/>
      <c r="F3" s="2"/>
      <c r="G3" s="2"/>
      <c r="H3" s="2"/>
      <c r="I3" s="2"/>
      <c r="J3" s="3"/>
      <c r="K3" s="2"/>
      <c r="L3" s="2"/>
      <c r="M3" s="40"/>
      <c r="N3" s="40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7"/>
      <c r="C4" s="10" t="s">
        <v>7</v>
      </c>
      <c r="D4" s="8"/>
      <c r="E4" s="8"/>
      <c r="F4" s="8"/>
      <c r="G4" s="2"/>
      <c r="H4" s="2"/>
      <c r="I4" s="2"/>
      <c r="J4" s="3" t="s">
        <v>2</v>
      </c>
      <c r="K4" s="2"/>
      <c r="L4" s="2"/>
      <c r="M4" s="40">
        <f>PlannedFA+PlannedRecurring+PlannedVariable</f>
        <v>2619.34</v>
      </c>
      <c r="N4" s="40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>
      <c r="A5" s="2"/>
      <c r="B5" s="41" t="s">
        <v>5</v>
      </c>
      <c r="C5" s="41"/>
      <c r="D5" s="42" t="s">
        <v>4</v>
      </c>
      <c r="E5" s="42"/>
      <c r="F5" s="42"/>
      <c r="G5" s="2"/>
      <c r="H5" s="2"/>
      <c r="I5" s="2"/>
      <c r="J5" s="12" t="s">
        <v>3</v>
      </c>
      <c r="K5" s="2"/>
      <c r="L5" s="2"/>
      <c r="M5" s="40">
        <f>SpentFA+SpentRecurring+SpentVariable</f>
        <v>1597.58</v>
      </c>
      <c r="N5" s="40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>
      <c r="A6" s="2"/>
      <c r="B6" s="38" t="s">
        <v>21</v>
      </c>
      <c r="C6" s="39"/>
      <c r="D6" s="43">
        <v>754</v>
      </c>
      <c r="E6" s="44"/>
      <c r="F6" s="45"/>
      <c r="G6" s="2"/>
      <c r="H6" s="2"/>
      <c r="I6" s="2"/>
      <c r="J6" s="2"/>
      <c r="K6" s="2"/>
      <c r="L6" s="2"/>
      <c r="M6" s="40"/>
      <c r="N6" s="40"/>
      <c r="O6" s="2"/>
      <c r="P6" s="2"/>
      <c r="Q6" s="2"/>
      <c r="R6" s="2"/>
      <c r="S6" s="2"/>
      <c r="T6" s="2"/>
      <c r="U6" s="2"/>
      <c r="V6" s="2"/>
      <c r="W6" s="2"/>
    </row>
    <row r="7" spans="1:23">
      <c r="A7" s="2"/>
      <c r="B7" s="38" t="s">
        <v>22</v>
      </c>
      <c r="C7" s="39"/>
      <c r="D7" s="43">
        <v>750</v>
      </c>
      <c r="E7" s="44"/>
      <c r="F7" s="45"/>
      <c r="G7" s="2"/>
      <c r="H7" s="2"/>
      <c r="I7" s="2"/>
      <c r="J7" s="3" t="s">
        <v>19</v>
      </c>
      <c r="K7" s="2"/>
      <c r="L7" s="2"/>
      <c r="M7" s="40">
        <f>TotalIncome-TotalPlanned</f>
        <v>180.65999999999985</v>
      </c>
      <c r="N7" s="40"/>
      <c r="O7" s="2"/>
      <c r="P7" s="2"/>
      <c r="Q7" s="2"/>
      <c r="R7" s="2"/>
      <c r="S7" s="2"/>
      <c r="T7" s="2"/>
      <c r="U7" s="2"/>
      <c r="V7" s="2"/>
      <c r="W7" s="2"/>
    </row>
    <row r="8" spans="1:23">
      <c r="A8" s="2"/>
      <c r="B8" s="38" t="s">
        <v>23</v>
      </c>
      <c r="C8" s="39"/>
      <c r="D8" s="43">
        <v>639</v>
      </c>
      <c r="E8" s="44"/>
      <c r="F8" s="45"/>
      <c r="G8" s="2"/>
      <c r="H8" s="2"/>
      <c r="I8" s="2"/>
      <c r="J8" s="3" t="s">
        <v>18</v>
      </c>
      <c r="K8" s="2"/>
      <c r="L8" s="2"/>
      <c r="M8" s="40">
        <f>TotalIncome-TotalSpent</f>
        <v>1202.42</v>
      </c>
      <c r="N8" s="40"/>
      <c r="O8" s="2"/>
      <c r="P8" s="2"/>
      <c r="Q8" s="2"/>
      <c r="R8" s="2"/>
      <c r="S8" s="2"/>
      <c r="T8" s="2"/>
      <c r="U8" s="2"/>
      <c r="V8" s="2"/>
      <c r="W8" s="2"/>
    </row>
    <row r="9" spans="1:23">
      <c r="A9" s="2"/>
      <c r="B9" s="38" t="s">
        <v>24</v>
      </c>
      <c r="C9" s="39"/>
      <c r="D9" s="43">
        <v>639</v>
      </c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"/>
      <c r="B10" s="38" t="s">
        <v>25</v>
      </c>
      <c r="C10" s="39"/>
      <c r="D10" s="43">
        <v>18</v>
      </c>
      <c r="E10" s="44"/>
      <c r="F10" s="4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2"/>
      <c r="B11" s="38"/>
      <c r="C11" s="39"/>
      <c r="D11" s="43"/>
      <c r="E11" s="44"/>
      <c r="F11" s="45"/>
      <c r="G11" s="2"/>
      <c r="H11" s="2"/>
      <c r="I11" s="2"/>
      <c r="J11" s="2"/>
      <c r="K11" s="46" t="s">
        <v>20</v>
      </c>
      <c r="L11" s="4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2"/>
      <c r="B12" s="38"/>
      <c r="C12" s="39"/>
      <c r="D12" s="43"/>
      <c r="E12" s="44"/>
      <c r="F12" s="4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"/>
      <c r="B13" s="38"/>
      <c r="C13" s="39"/>
      <c r="D13" s="43"/>
      <c r="E13" s="44"/>
      <c r="F13" s="45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"/>
      <c r="B14" s="38"/>
      <c r="C14" s="39"/>
      <c r="D14" s="43"/>
      <c r="E14" s="44"/>
      <c r="F14" s="45"/>
      <c r="G14" s="2"/>
      <c r="H14" s="3"/>
      <c r="I14" s="3"/>
      <c r="J14" s="3"/>
      <c r="K14" s="13" t="s">
        <v>8</v>
      </c>
      <c r="L14" s="13" t="s">
        <v>10</v>
      </c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"/>
      <c r="B15" s="38"/>
      <c r="C15" s="39"/>
      <c r="D15" s="43"/>
      <c r="E15" s="44"/>
      <c r="F15" s="45"/>
      <c r="G15" s="2"/>
      <c r="H15" s="55" t="s">
        <v>5</v>
      </c>
      <c r="I15" s="55"/>
      <c r="J15" s="3"/>
      <c r="K15" s="13" t="s">
        <v>4</v>
      </c>
      <c r="L15" s="13" t="s">
        <v>4</v>
      </c>
      <c r="M15" s="13" t="s">
        <v>9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"/>
      <c r="B16" s="11"/>
      <c r="C16" s="9"/>
      <c r="D16" s="57">
        <f>SUM(D6:F15)</f>
        <v>2800</v>
      </c>
      <c r="E16" s="58"/>
      <c r="F16" s="58"/>
      <c r="G16" s="2"/>
      <c r="H16" s="49" t="s">
        <v>34</v>
      </c>
      <c r="I16" s="50"/>
      <c r="J16" s="50"/>
      <c r="K16" s="18">
        <v>820</v>
      </c>
      <c r="L16" s="18">
        <v>820</v>
      </c>
      <c r="M16" s="19">
        <f>IF(ISBLANK(L16),"",(K16-L16))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"/>
      <c r="B17" s="2"/>
      <c r="C17" s="2"/>
      <c r="D17" s="2"/>
      <c r="E17" s="2"/>
      <c r="F17" s="2"/>
      <c r="G17" s="2"/>
      <c r="H17" s="49" t="s">
        <v>30</v>
      </c>
      <c r="I17" s="50"/>
      <c r="J17" s="50"/>
      <c r="K17" s="18">
        <v>112</v>
      </c>
      <c r="L17" s="18">
        <v>112</v>
      </c>
      <c r="M17" s="19">
        <f t="shared" ref="M17:M40" si="0">IF(ISBLANK(L17),"",(K17-L17))</f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"/>
      <c r="B18" s="3"/>
      <c r="C18" s="3"/>
      <c r="D18" s="3"/>
      <c r="E18" s="3"/>
      <c r="F18" s="2"/>
      <c r="G18" s="2"/>
      <c r="H18" s="49" t="s">
        <v>31</v>
      </c>
      <c r="I18" s="50"/>
      <c r="J18" s="50"/>
      <c r="K18" s="18">
        <v>54</v>
      </c>
      <c r="L18" s="18">
        <v>54</v>
      </c>
      <c r="M18" s="19">
        <f t="shared" si="0"/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"/>
      <c r="B19" s="56"/>
      <c r="C19" s="56"/>
      <c r="D19" s="13" t="s">
        <v>8</v>
      </c>
      <c r="E19" s="27" t="s">
        <v>41</v>
      </c>
      <c r="F19" s="4"/>
      <c r="G19" s="2"/>
      <c r="H19" s="49" t="s">
        <v>32</v>
      </c>
      <c r="I19" s="50"/>
      <c r="J19" s="50"/>
      <c r="K19" s="18">
        <v>14</v>
      </c>
      <c r="L19" s="18"/>
      <c r="M19" s="19" t="str">
        <f t="shared" si="0"/>
        <v/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2"/>
      <c r="B20" s="55" t="s">
        <v>5</v>
      </c>
      <c r="C20" s="55"/>
      <c r="D20" s="13" t="s">
        <v>4</v>
      </c>
      <c r="E20" s="13" t="s">
        <v>4</v>
      </c>
      <c r="F20" s="13" t="s">
        <v>9</v>
      </c>
      <c r="G20" s="2"/>
      <c r="H20" s="49" t="s">
        <v>33</v>
      </c>
      <c r="I20" s="50"/>
      <c r="J20" s="50"/>
      <c r="K20" s="18">
        <v>48</v>
      </c>
      <c r="L20" s="18"/>
      <c r="M20" s="19" t="str">
        <f t="shared" si="0"/>
        <v/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>
      <c r="A21" s="2"/>
      <c r="B21" s="53" t="s">
        <v>26</v>
      </c>
      <c r="C21" s="54"/>
      <c r="D21" s="16">
        <v>37</v>
      </c>
      <c r="E21" s="16"/>
      <c r="F21" s="17" t="str">
        <f>IF(ISBLANK(E21),"",(D21-E21))</f>
        <v/>
      </c>
      <c r="G21" s="2"/>
      <c r="H21" s="49" t="s">
        <v>35</v>
      </c>
      <c r="I21" s="50"/>
      <c r="J21" s="50"/>
      <c r="K21" s="18">
        <v>268.33999999999997</v>
      </c>
      <c r="L21" s="18">
        <v>268.33999999999997</v>
      </c>
      <c r="M21" s="19">
        <f t="shared" si="0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2"/>
      <c r="B22" s="53" t="s">
        <v>27</v>
      </c>
      <c r="C22" s="54"/>
      <c r="D22" s="16">
        <v>25</v>
      </c>
      <c r="E22" s="16"/>
      <c r="F22" s="17" t="str">
        <f t="shared" ref="F22:F40" si="1">IF(ISBLANK(E22),"",(D22-E22))</f>
        <v/>
      </c>
      <c r="G22" s="2"/>
      <c r="H22" s="49"/>
      <c r="I22" s="50"/>
      <c r="J22" s="50"/>
      <c r="K22" s="18"/>
      <c r="L22" s="18"/>
      <c r="M22" s="19" t="str">
        <f t="shared" si="0"/>
        <v/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2"/>
      <c r="B23" s="53" t="s">
        <v>28</v>
      </c>
      <c r="C23" s="54"/>
      <c r="D23" s="16">
        <v>189</v>
      </c>
      <c r="E23" s="16"/>
      <c r="F23" s="17" t="str">
        <f t="shared" si="1"/>
        <v/>
      </c>
      <c r="G23" s="2"/>
      <c r="H23" s="49"/>
      <c r="I23" s="50"/>
      <c r="J23" s="50"/>
      <c r="K23" s="18"/>
      <c r="L23" s="18"/>
      <c r="M23" s="19" t="str">
        <f t="shared" si="0"/>
        <v/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2"/>
      <c r="B24" s="53" t="s">
        <v>29</v>
      </c>
      <c r="C24" s="54"/>
      <c r="D24" s="16">
        <v>107</v>
      </c>
      <c r="E24" s="16"/>
      <c r="F24" s="17" t="str">
        <f t="shared" si="1"/>
        <v/>
      </c>
      <c r="G24" s="2"/>
      <c r="H24" s="49"/>
      <c r="I24" s="50"/>
      <c r="J24" s="50"/>
      <c r="K24" s="18"/>
      <c r="L24" s="18"/>
      <c r="M24" s="19" t="str">
        <f t="shared" si="0"/>
        <v/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2"/>
      <c r="B25" s="53"/>
      <c r="C25" s="54"/>
      <c r="D25" s="16"/>
      <c r="E25" s="16"/>
      <c r="F25" s="17" t="str">
        <f t="shared" si="1"/>
        <v/>
      </c>
      <c r="G25" s="2"/>
      <c r="H25" s="49"/>
      <c r="I25" s="50"/>
      <c r="J25" s="50"/>
      <c r="K25" s="18"/>
      <c r="L25" s="18"/>
      <c r="M25" s="19" t="str">
        <f t="shared" si="0"/>
        <v/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2"/>
      <c r="B26" s="53"/>
      <c r="C26" s="54"/>
      <c r="D26" s="16"/>
      <c r="E26" s="16"/>
      <c r="F26" s="17" t="str">
        <f t="shared" si="1"/>
        <v/>
      </c>
      <c r="G26" s="2"/>
      <c r="H26" s="49"/>
      <c r="I26" s="50"/>
      <c r="J26" s="50"/>
      <c r="K26" s="18"/>
      <c r="L26" s="18"/>
      <c r="M26" s="19" t="str">
        <f t="shared" si="0"/>
        <v/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2"/>
      <c r="B27" s="53"/>
      <c r="C27" s="54"/>
      <c r="D27" s="16"/>
      <c r="E27" s="16"/>
      <c r="F27" s="17" t="str">
        <f t="shared" si="1"/>
        <v/>
      </c>
      <c r="G27" s="2"/>
      <c r="H27" s="49"/>
      <c r="I27" s="50"/>
      <c r="J27" s="50"/>
      <c r="K27" s="18"/>
      <c r="L27" s="18"/>
      <c r="M27" s="19" t="str">
        <f t="shared" si="0"/>
        <v/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2"/>
      <c r="B28" s="53"/>
      <c r="C28" s="54"/>
      <c r="D28" s="16"/>
      <c r="E28" s="16"/>
      <c r="F28" s="17" t="str">
        <f t="shared" si="1"/>
        <v/>
      </c>
      <c r="G28" s="2"/>
      <c r="H28" s="49"/>
      <c r="I28" s="50"/>
      <c r="J28" s="50"/>
      <c r="K28" s="18"/>
      <c r="L28" s="18"/>
      <c r="M28" s="19" t="str">
        <f t="shared" si="0"/>
        <v/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2"/>
      <c r="B29" s="53"/>
      <c r="C29" s="54"/>
      <c r="D29" s="16"/>
      <c r="E29" s="16"/>
      <c r="F29" s="17" t="str">
        <f t="shared" si="1"/>
        <v/>
      </c>
      <c r="G29" s="2"/>
      <c r="H29" s="49"/>
      <c r="I29" s="50"/>
      <c r="J29" s="50"/>
      <c r="K29" s="18"/>
      <c r="L29" s="18"/>
      <c r="M29" s="19" t="str">
        <f t="shared" si="0"/>
        <v/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2"/>
      <c r="B30" s="53"/>
      <c r="C30" s="54"/>
      <c r="D30" s="16"/>
      <c r="E30" s="16"/>
      <c r="F30" s="17" t="str">
        <f t="shared" si="1"/>
        <v/>
      </c>
      <c r="G30" s="2"/>
      <c r="H30" s="49"/>
      <c r="I30" s="50"/>
      <c r="J30" s="50"/>
      <c r="K30" s="18"/>
      <c r="L30" s="18"/>
      <c r="M30" s="19" t="str">
        <f t="shared" si="0"/>
        <v/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2"/>
      <c r="B31" s="53"/>
      <c r="C31" s="54"/>
      <c r="D31" s="16"/>
      <c r="E31" s="16"/>
      <c r="F31" s="17" t="str">
        <f t="shared" si="1"/>
        <v/>
      </c>
      <c r="G31" s="2"/>
      <c r="H31" s="49"/>
      <c r="I31" s="50"/>
      <c r="J31" s="50"/>
      <c r="K31" s="18"/>
      <c r="L31" s="18"/>
      <c r="M31" s="19" t="str">
        <f t="shared" si="0"/>
        <v/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>
      <c r="A32" s="2"/>
      <c r="B32" s="53"/>
      <c r="C32" s="54"/>
      <c r="D32" s="16"/>
      <c r="E32" s="16"/>
      <c r="F32" s="17" t="str">
        <f t="shared" si="1"/>
        <v/>
      </c>
      <c r="G32" s="2"/>
      <c r="H32" s="49"/>
      <c r="I32" s="50"/>
      <c r="J32" s="50"/>
      <c r="K32" s="18"/>
      <c r="L32" s="18"/>
      <c r="M32" s="19" t="str">
        <f t="shared" si="0"/>
        <v/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>
      <c r="A33" s="2"/>
      <c r="B33" s="53"/>
      <c r="C33" s="54"/>
      <c r="D33" s="16"/>
      <c r="E33" s="16"/>
      <c r="F33" s="17" t="str">
        <f t="shared" si="1"/>
        <v/>
      </c>
      <c r="G33" s="2"/>
      <c r="H33" s="49"/>
      <c r="I33" s="50"/>
      <c r="J33" s="50"/>
      <c r="K33" s="18"/>
      <c r="L33" s="18"/>
      <c r="M33" s="19" t="str">
        <f t="shared" si="0"/>
        <v/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>
      <c r="A34" s="2"/>
      <c r="B34" s="53"/>
      <c r="C34" s="54"/>
      <c r="D34" s="16"/>
      <c r="E34" s="16"/>
      <c r="F34" s="17" t="str">
        <f t="shared" si="1"/>
        <v/>
      </c>
      <c r="G34" s="2"/>
      <c r="H34" s="49"/>
      <c r="I34" s="50"/>
      <c r="J34" s="50"/>
      <c r="K34" s="18"/>
      <c r="L34" s="18"/>
      <c r="M34" s="19" t="str">
        <f t="shared" si="0"/>
        <v/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>
      <c r="A35" s="2"/>
      <c r="B35" s="53"/>
      <c r="C35" s="54"/>
      <c r="D35" s="16"/>
      <c r="E35" s="16"/>
      <c r="F35" s="17" t="str">
        <f t="shared" si="1"/>
        <v/>
      </c>
      <c r="G35" s="2"/>
      <c r="H35" s="49"/>
      <c r="I35" s="50"/>
      <c r="J35" s="50"/>
      <c r="K35" s="18"/>
      <c r="L35" s="18"/>
      <c r="M35" s="19" t="str">
        <f t="shared" si="0"/>
        <v/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53"/>
      <c r="C36" s="54"/>
      <c r="D36" s="16"/>
      <c r="E36" s="16"/>
      <c r="F36" s="17" t="str">
        <f t="shared" si="1"/>
        <v/>
      </c>
      <c r="G36" s="2"/>
      <c r="H36" s="49"/>
      <c r="I36" s="50"/>
      <c r="J36" s="50"/>
      <c r="K36" s="18"/>
      <c r="L36" s="18"/>
      <c r="M36" s="19" t="str">
        <f t="shared" si="0"/>
        <v/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/>
      <c r="B37" s="53"/>
      <c r="C37" s="54"/>
      <c r="D37" s="16"/>
      <c r="E37" s="16"/>
      <c r="F37" s="17" t="str">
        <f t="shared" si="1"/>
        <v/>
      </c>
      <c r="G37" s="2"/>
      <c r="H37" s="49"/>
      <c r="I37" s="50"/>
      <c r="J37" s="50"/>
      <c r="K37" s="18"/>
      <c r="L37" s="18"/>
      <c r="M37" s="19" t="str">
        <f t="shared" si="0"/>
        <v/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/>
      <c r="B38" s="53"/>
      <c r="C38" s="54"/>
      <c r="D38" s="16"/>
      <c r="E38" s="16"/>
      <c r="F38" s="17" t="str">
        <f t="shared" si="1"/>
        <v/>
      </c>
      <c r="G38" s="2"/>
      <c r="H38" s="49"/>
      <c r="I38" s="50"/>
      <c r="J38" s="50"/>
      <c r="K38" s="18"/>
      <c r="L38" s="18"/>
      <c r="M38" s="19" t="str">
        <f t="shared" si="0"/>
        <v/>
      </c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/>
      <c r="B39" s="53"/>
      <c r="C39" s="54"/>
      <c r="D39" s="16"/>
      <c r="E39" s="16"/>
      <c r="F39" s="17" t="str">
        <f t="shared" si="1"/>
        <v/>
      </c>
      <c r="G39" s="2"/>
      <c r="H39" s="49"/>
      <c r="I39" s="50"/>
      <c r="J39" s="50"/>
      <c r="K39" s="18"/>
      <c r="L39" s="18"/>
      <c r="M39" s="19" t="str">
        <f t="shared" si="0"/>
        <v/>
      </c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2"/>
      <c r="B40" s="53"/>
      <c r="C40" s="54"/>
      <c r="D40" s="16"/>
      <c r="E40" s="16"/>
      <c r="F40" s="17" t="str">
        <f t="shared" si="1"/>
        <v/>
      </c>
      <c r="G40" s="2"/>
      <c r="H40" s="49"/>
      <c r="I40" s="50"/>
      <c r="J40" s="50"/>
      <c r="K40" s="18"/>
      <c r="L40" s="18"/>
      <c r="M40" s="19" t="str">
        <f t="shared" si="0"/>
        <v/>
      </c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2"/>
      <c r="B41" s="2"/>
      <c r="C41" s="2"/>
      <c r="D41" s="14">
        <f>SUM(D21:D40)</f>
        <v>358</v>
      </c>
      <c r="E41" s="14">
        <f>SUM(E21:E40)</f>
        <v>0</v>
      </c>
      <c r="F41" s="15">
        <f>SUM(F21:F40)</f>
        <v>0</v>
      </c>
      <c r="G41" s="2"/>
      <c r="H41" s="2"/>
      <c r="I41" s="2"/>
      <c r="J41" s="2"/>
      <c r="K41" s="14">
        <f>SUM(K16:K40)</f>
        <v>1316.34</v>
      </c>
      <c r="L41" s="14">
        <f>SUM(L16:L40)</f>
        <v>1254.3399999999999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2"/>
      <c r="B44" s="13"/>
      <c r="C44" s="13"/>
      <c r="D44" s="13" t="s">
        <v>12</v>
      </c>
      <c r="E44" s="52" t="s">
        <v>17</v>
      </c>
      <c r="F44" s="52"/>
      <c r="G44" s="52"/>
      <c r="H44" s="52"/>
      <c r="I44" s="52"/>
      <c r="J44" s="52"/>
      <c r="K44" s="52"/>
      <c r="L44" s="13" t="s">
        <v>14</v>
      </c>
      <c r="M44" s="13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2"/>
      <c r="B45" s="51" t="s">
        <v>11</v>
      </c>
      <c r="C45" s="51"/>
      <c r="D45" s="13" t="s">
        <v>13</v>
      </c>
      <c r="E45" s="26">
        <v>1</v>
      </c>
      <c r="F45" s="26">
        <v>2</v>
      </c>
      <c r="G45" s="26">
        <v>3</v>
      </c>
      <c r="H45" s="26">
        <v>4</v>
      </c>
      <c r="I45" s="26">
        <v>5</v>
      </c>
      <c r="J45" s="26">
        <v>6</v>
      </c>
      <c r="K45" s="26">
        <v>7</v>
      </c>
      <c r="L45" s="13" t="s">
        <v>15</v>
      </c>
      <c r="M45" s="13" t="s">
        <v>16</v>
      </c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2"/>
      <c r="B46" s="47" t="s">
        <v>36</v>
      </c>
      <c r="C46" s="48"/>
      <c r="D46" s="21">
        <v>480</v>
      </c>
      <c r="E46" s="21">
        <v>112.38</v>
      </c>
      <c r="F46" s="21">
        <v>8.9</v>
      </c>
      <c r="G46" s="21">
        <v>84.22</v>
      </c>
      <c r="H46" s="21"/>
      <c r="I46" s="21"/>
      <c r="J46" s="21"/>
      <c r="K46" s="21"/>
      <c r="L46" s="23">
        <f>IF(ISBLANK(E46),"",SUM(E46:K46))</f>
        <v>205.5</v>
      </c>
      <c r="M46" s="22">
        <f>IF(ISBLANK(E46),"",(D46-L46))</f>
        <v>274.5</v>
      </c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2"/>
      <c r="B47" s="47" t="s">
        <v>37</v>
      </c>
      <c r="C47" s="48"/>
      <c r="D47" s="21">
        <v>100</v>
      </c>
      <c r="E47" s="21">
        <v>34.799999999999997</v>
      </c>
      <c r="F47" s="21">
        <v>17.28</v>
      </c>
      <c r="G47" s="21"/>
      <c r="H47" s="21"/>
      <c r="I47" s="21"/>
      <c r="J47" s="21"/>
      <c r="K47" s="21"/>
      <c r="L47" s="23">
        <f t="shared" ref="L47:L80" si="2">IF(ISBLANK(E47),"",SUM(E47:K47))</f>
        <v>52.08</v>
      </c>
      <c r="M47" s="22">
        <f>IF(ISBLANK(E47),"",(D47-L47))</f>
        <v>47.92</v>
      </c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2"/>
      <c r="B48" s="47" t="s">
        <v>38</v>
      </c>
      <c r="C48" s="48"/>
      <c r="D48" s="21">
        <v>180</v>
      </c>
      <c r="E48" s="21">
        <v>46.1</v>
      </c>
      <c r="F48" s="21"/>
      <c r="G48" s="21"/>
      <c r="H48" s="21"/>
      <c r="I48" s="21"/>
      <c r="J48" s="21"/>
      <c r="K48" s="21"/>
      <c r="L48" s="23">
        <f t="shared" si="2"/>
        <v>46.1</v>
      </c>
      <c r="M48" s="22">
        <f t="shared" ref="M48:M80" si="3">IF(ISBLANK(E48),"",(D48-L48))</f>
        <v>133.9</v>
      </c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2"/>
      <c r="B49" s="47" t="s">
        <v>39</v>
      </c>
      <c r="C49" s="48"/>
      <c r="D49" s="21">
        <v>100</v>
      </c>
      <c r="E49" s="21">
        <v>27</v>
      </c>
      <c r="F49" s="21">
        <v>12.56</v>
      </c>
      <c r="G49" s="21"/>
      <c r="H49" s="21"/>
      <c r="I49" s="21"/>
      <c r="J49" s="21"/>
      <c r="K49" s="21"/>
      <c r="L49" s="23">
        <f t="shared" si="2"/>
        <v>39.56</v>
      </c>
      <c r="M49" s="22">
        <f t="shared" si="3"/>
        <v>60.44</v>
      </c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2"/>
      <c r="B50" s="47" t="s">
        <v>40</v>
      </c>
      <c r="C50" s="48"/>
      <c r="D50" s="21">
        <v>85</v>
      </c>
      <c r="E50" s="21"/>
      <c r="F50" s="21"/>
      <c r="G50" s="21"/>
      <c r="H50" s="21"/>
      <c r="I50" s="21"/>
      <c r="J50" s="21"/>
      <c r="K50" s="21"/>
      <c r="L50" s="23" t="str">
        <f t="shared" si="2"/>
        <v/>
      </c>
      <c r="M50" s="22" t="str">
        <f t="shared" si="3"/>
        <v/>
      </c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>
      <c r="A51" s="2"/>
      <c r="B51" s="47"/>
      <c r="C51" s="48"/>
      <c r="D51" s="21"/>
      <c r="E51" s="21"/>
      <c r="F51" s="21"/>
      <c r="G51" s="21"/>
      <c r="H51" s="21"/>
      <c r="I51" s="21"/>
      <c r="J51" s="21"/>
      <c r="K51" s="21"/>
      <c r="L51" s="23" t="str">
        <f t="shared" si="2"/>
        <v/>
      </c>
      <c r="M51" s="22" t="str">
        <f t="shared" si="3"/>
        <v/>
      </c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47"/>
      <c r="C52" s="48"/>
      <c r="D52" s="21"/>
      <c r="E52" s="21"/>
      <c r="F52" s="21"/>
      <c r="G52" s="21"/>
      <c r="H52" s="21"/>
      <c r="I52" s="21"/>
      <c r="J52" s="21"/>
      <c r="K52" s="21"/>
      <c r="L52" s="23" t="str">
        <f t="shared" si="2"/>
        <v/>
      </c>
      <c r="M52" s="22" t="str">
        <f t="shared" si="3"/>
        <v/>
      </c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>
      <c r="A53" s="2"/>
      <c r="B53" s="47"/>
      <c r="C53" s="48"/>
      <c r="D53" s="21"/>
      <c r="E53" s="21"/>
      <c r="F53" s="21"/>
      <c r="G53" s="21"/>
      <c r="H53" s="21"/>
      <c r="I53" s="21"/>
      <c r="J53" s="21"/>
      <c r="K53" s="21"/>
      <c r="L53" s="23" t="str">
        <f t="shared" si="2"/>
        <v/>
      </c>
      <c r="M53" s="22" t="str">
        <f t="shared" si="3"/>
        <v/>
      </c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/>
      <c r="B54" s="47"/>
      <c r="C54" s="48"/>
      <c r="D54" s="21"/>
      <c r="E54" s="21"/>
      <c r="F54" s="21"/>
      <c r="G54" s="21"/>
      <c r="H54" s="21"/>
      <c r="I54" s="21"/>
      <c r="J54" s="21"/>
      <c r="K54" s="21"/>
      <c r="L54" s="23" t="str">
        <f t="shared" si="2"/>
        <v/>
      </c>
      <c r="M54" s="22" t="str">
        <f t="shared" si="3"/>
        <v/>
      </c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/>
      <c r="B55" s="47"/>
      <c r="C55" s="48"/>
      <c r="D55" s="21"/>
      <c r="E55" s="21"/>
      <c r="F55" s="21"/>
      <c r="G55" s="21"/>
      <c r="H55" s="21"/>
      <c r="I55" s="21"/>
      <c r="J55" s="21"/>
      <c r="K55" s="21"/>
      <c r="L55" s="23" t="str">
        <f t="shared" si="2"/>
        <v/>
      </c>
      <c r="M55" s="22" t="str">
        <f t="shared" si="3"/>
        <v/>
      </c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/>
      <c r="B56" s="47"/>
      <c r="C56" s="48"/>
      <c r="D56" s="21"/>
      <c r="E56" s="21"/>
      <c r="F56" s="21"/>
      <c r="G56" s="21"/>
      <c r="H56" s="21"/>
      <c r="I56" s="21"/>
      <c r="J56" s="21"/>
      <c r="K56" s="21"/>
      <c r="L56" s="23" t="str">
        <f t="shared" si="2"/>
        <v/>
      </c>
      <c r="M56" s="22" t="str">
        <f t="shared" si="3"/>
        <v/>
      </c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/>
      <c r="B57" s="47"/>
      <c r="C57" s="48"/>
      <c r="D57" s="21"/>
      <c r="E57" s="21"/>
      <c r="F57" s="21"/>
      <c r="G57" s="21"/>
      <c r="H57" s="21"/>
      <c r="I57" s="21"/>
      <c r="J57" s="21"/>
      <c r="K57" s="21"/>
      <c r="L57" s="23" t="str">
        <f t="shared" si="2"/>
        <v/>
      </c>
      <c r="M57" s="22" t="str">
        <f t="shared" si="3"/>
        <v/>
      </c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/>
      <c r="B58" s="47"/>
      <c r="C58" s="48"/>
      <c r="D58" s="21"/>
      <c r="E58" s="21"/>
      <c r="F58" s="21"/>
      <c r="G58" s="21"/>
      <c r="H58" s="21"/>
      <c r="I58" s="21"/>
      <c r="J58" s="21"/>
      <c r="K58" s="21"/>
      <c r="L58" s="23" t="str">
        <f t="shared" si="2"/>
        <v/>
      </c>
      <c r="M58" s="22" t="str">
        <f t="shared" si="3"/>
        <v/>
      </c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/>
      <c r="B59" s="47"/>
      <c r="C59" s="48"/>
      <c r="D59" s="21"/>
      <c r="E59" s="21"/>
      <c r="F59" s="21"/>
      <c r="G59" s="21"/>
      <c r="H59" s="21"/>
      <c r="I59" s="21"/>
      <c r="J59" s="21"/>
      <c r="K59" s="21"/>
      <c r="L59" s="23" t="str">
        <f t="shared" si="2"/>
        <v/>
      </c>
      <c r="M59" s="22" t="str">
        <f t="shared" si="3"/>
        <v/>
      </c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47"/>
      <c r="C60" s="48"/>
      <c r="D60" s="21"/>
      <c r="E60" s="21"/>
      <c r="F60" s="21"/>
      <c r="G60" s="21"/>
      <c r="H60" s="21"/>
      <c r="I60" s="21"/>
      <c r="J60" s="21"/>
      <c r="K60" s="21"/>
      <c r="L60" s="23" t="str">
        <f t="shared" si="2"/>
        <v/>
      </c>
      <c r="M60" s="22" t="str">
        <f t="shared" si="3"/>
        <v/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/>
      <c r="B61" s="47"/>
      <c r="C61" s="48"/>
      <c r="D61" s="21"/>
      <c r="E61" s="21"/>
      <c r="F61" s="21"/>
      <c r="G61" s="21"/>
      <c r="H61" s="21"/>
      <c r="I61" s="21"/>
      <c r="J61" s="21"/>
      <c r="K61" s="21"/>
      <c r="L61" s="23" t="str">
        <f t="shared" si="2"/>
        <v/>
      </c>
      <c r="M61" s="22" t="str">
        <f t="shared" si="3"/>
        <v/>
      </c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>
      <c r="A62" s="2"/>
      <c r="B62" s="47"/>
      <c r="C62" s="48"/>
      <c r="D62" s="21"/>
      <c r="E62" s="21"/>
      <c r="F62" s="21"/>
      <c r="G62" s="21"/>
      <c r="H62" s="21"/>
      <c r="I62" s="21"/>
      <c r="J62" s="21"/>
      <c r="K62" s="21"/>
      <c r="L62" s="23" t="str">
        <f t="shared" si="2"/>
        <v/>
      </c>
      <c r="M62" s="22" t="str">
        <f t="shared" si="3"/>
        <v/>
      </c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>
      <c r="A63" s="2"/>
      <c r="B63" s="47"/>
      <c r="C63" s="48"/>
      <c r="D63" s="21"/>
      <c r="E63" s="21"/>
      <c r="F63" s="21"/>
      <c r="G63" s="21"/>
      <c r="H63" s="21"/>
      <c r="I63" s="21"/>
      <c r="J63" s="21"/>
      <c r="K63" s="21"/>
      <c r="L63" s="23" t="str">
        <f t="shared" si="2"/>
        <v/>
      </c>
      <c r="M63" s="22" t="str">
        <f t="shared" si="3"/>
        <v/>
      </c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>
      <c r="A64" s="2"/>
      <c r="B64" s="47"/>
      <c r="C64" s="48"/>
      <c r="D64" s="21"/>
      <c r="E64" s="21"/>
      <c r="F64" s="21"/>
      <c r="G64" s="21"/>
      <c r="H64" s="21"/>
      <c r="I64" s="21"/>
      <c r="J64" s="21"/>
      <c r="K64" s="21"/>
      <c r="L64" s="23" t="str">
        <f t="shared" si="2"/>
        <v/>
      </c>
      <c r="M64" s="22" t="str">
        <f t="shared" si="3"/>
        <v/>
      </c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>
      <c r="A65" s="2"/>
      <c r="B65" s="47"/>
      <c r="C65" s="48"/>
      <c r="D65" s="21"/>
      <c r="E65" s="21"/>
      <c r="F65" s="21"/>
      <c r="G65" s="21"/>
      <c r="H65" s="21"/>
      <c r="I65" s="21"/>
      <c r="J65" s="21"/>
      <c r="K65" s="21"/>
      <c r="L65" s="23" t="str">
        <f t="shared" si="2"/>
        <v/>
      </c>
      <c r="M65" s="22" t="str">
        <f t="shared" si="3"/>
        <v/>
      </c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>
      <c r="A66" s="2"/>
      <c r="B66" s="47"/>
      <c r="C66" s="48"/>
      <c r="D66" s="21"/>
      <c r="E66" s="21"/>
      <c r="F66" s="21"/>
      <c r="G66" s="21"/>
      <c r="H66" s="21"/>
      <c r="I66" s="21"/>
      <c r="J66" s="21"/>
      <c r="K66" s="21"/>
      <c r="L66" s="23" t="str">
        <f t="shared" si="2"/>
        <v/>
      </c>
      <c r="M66" s="22" t="str">
        <f t="shared" si="3"/>
        <v/>
      </c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>
      <c r="A67" s="2"/>
      <c r="B67" s="47"/>
      <c r="C67" s="48"/>
      <c r="D67" s="21"/>
      <c r="E67" s="21"/>
      <c r="F67" s="21"/>
      <c r="G67" s="21"/>
      <c r="H67" s="21"/>
      <c r="I67" s="21"/>
      <c r="J67" s="21"/>
      <c r="K67" s="21"/>
      <c r="L67" s="23" t="str">
        <f t="shared" si="2"/>
        <v/>
      </c>
      <c r="M67" s="22" t="str">
        <f t="shared" si="3"/>
        <v/>
      </c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>
      <c r="A68" s="2"/>
      <c r="B68" s="47"/>
      <c r="C68" s="48"/>
      <c r="D68" s="21"/>
      <c r="E68" s="21"/>
      <c r="F68" s="21"/>
      <c r="G68" s="21"/>
      <c r="H68" s="21"/>
      <c r="I68" s="21"/>
      <c r="J68" s="21"/>
      <c r="K68" s="21"/>
      <c r="L68" s="23" t="str">
        <f t="shared" si="2"/>
        <v/>
      </c>
      <c r="M68" s="22" t="str">
        <f t="shared" si="3"/>
        <v/>
      </c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>
      <c r="A69" s="2"/>
      <c r="B69" s="47"/>
      <c r="C69" s="48"/>
      <c r="D69" s="21"/>
      <c r="E69" s="21"/>
      <c r="F69" s="21"/>
      <c r="G69" s="21"/>
      <c r="H69" s="21"/>
      <c r="I69" s="21"/>
      <c r="J69" s="21"/>
      <c r="K69" s="21"/>
      <c r="L69" s="23" t="str">
        <f t="shared" si="2"/>
        <v/>
      </c>
      <c r="M69" s="22" t="str">
        <f t="shared" si="3"/>
        <v/>
      </c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>
      <c r="A70" s="2"/>
      <c r="B70" s="47"/>
      <c r="C70" s="48"/>
      <c r="D70" s="21"/>
      <c r="E70" s="21"/>
      <c r="F70" s="21"/>
      <c r="G70" s="21"/>
      <c r="H70" s="21"/>
      <c r="I70" s="21"/>
      <c r="J70" s="21"/>
      <c r="K70" s="21"/>
      <c r="L70" s="23" t="str">
        <f t="shared" si="2"/>
        <v/>
      </c>
      <c r="M70" s="22" t="str">
        <f t="shared" si="3"/>
        <v/>
      </c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>
      <c r="A71" s="2"/>
      <c r="B71" s="47"/>
      <c r="C71" s="48"/>
      <c r="D71" s="21"/>
      <c r="E71" s="21"/>
      <c r="F71" s="21"/>
      <c r="G71" s="21"/>
      <c r="H71" s="21"/>
      <c r="I71" s="21"/>
      <c r="J71" s="21"/>
      <c r="K71" s="21"/>
      <c r="L71" s="23" t="str">
        <f t="shared" si="2"/>
        <v/>
      </c>
      <c r="M71" s="22" t="str">
        <f t="shared" si="3"/>
        <v/>
      </c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>
      <c r="A72" s="2"/>
      <c r="B72" s="47"/>
      <c r="C72" s="48"/>
      <c r="D72" s="21"/>
      <c r="E72" s="21"/>
      <c r="F72" s="21"/>
      <c r="G72" s="21"/>
      <c r="H72" s="21"/>
      <c r="I72" s="21"/>
      <c r="J72" s="21"/>
      <c r="K72" s="21"/>
      <c r="L72" s="23" t="str">
        <f t="shared" si="2"/>
        <v/>
      </c>
      <c r="M72" s="22" t="str">
        <f t="shared" si="3"/>
        <v/>
      </c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>
      <c r="A73" s="2"/>
      <c r="B73" s="47"/>
      <c r="C73" s="48"/>
      <c r="D73" s="21"/>
      <c r="E73" s="21"/>
      <c r="F73" s="21"/>
      <c r="G73" s="21"/>
      <c r="H73" s="21"/>
      <c r="I73" s="21"/>
      <c r="J73" s="21"/>
      <c r="K73" s="21"/>
      <c r="L73" s="23" t="str">
        <f t="shared" si="2"/>
        <v/>
      </c>
      <c r="M73" s="22" t="str">
        <f t="shared" si="3"/>
        <v/>
      </c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>
      <c r="A74" s="2"/>
      <c r="B74" s="47"/>
      <c r="C74" s="48"/>
      <c r="D74" s="21"/>
      <c r="E74" s="21"/>
      <c r="F74" s="21"/>
      <c r="G74" s="21"/>
      <c r="H74" s="21"/>
      <c r="I74" s="21"/>
      <c r="J74" s="21"/>
      <c r="K74" s="21"/>
      <c r="L74" s="23" t="str">
        <f t="shared" si="2"/>
        <v/>
      </c>
      <c r="M74" s="22" t="str">
        <f t="shared" si="3"/>
        <v/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>
      <c r="A75" s="2"/>
      <c r="B75" s="47"/>
      <c r="C75" s="48"/>
      <c r="D75" s="21"/>
      <c r="E75" s="21"/>
      <c r="F75" s="21"/>
      <c r="G75" s="21"/>
      <c r="H75" s="21"/>
      <c r="I75" s="21"/>
      <c r="J75" s="21"/>
      <c r="K75" s="21"/>
      <c r="L75" s="23" t="str">
        <f t="shared" si="2"/>
        <v/>
      </c>
      <c r="M75" s="22" t="str">
        <f t="shared" si="3"/>
        <v/>
      </c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>
      <c r="A76" s="2"/>
      <c r="B76" s="47"/>
      <c r="C76" s="48"/>
      <c r="D76" s="21"/>
      <c r="E76" s="21"/>
      <c r="F76" s="21"/>
      <c r="G76" s="21"/>
      <c r="H76" s="21"/>
      <c r="I76" s="21"/>
      <c r="J76" s="21"/>
      <c r="K76" s="21"/>
      <c r="L76" s="23" t="str">
        <f t="shared" si="2"/>
        <v/>
      </c>
      <c r="M76" s="22" t="str">
        <f t="shared" si="3"/>
        <v/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>
      <c r="A77" s="2"/>
      <c r="B77" s="47"/>
      <c r="C77" s="48"/>
      <c r="D77" s="21"/>
      <c r="E77" s="21"/>
      <c r="F77" s="21"/>
      <c r="G77" s="21"/>
      <c r="H77" s="21"/>
      <c r="I77" s="21"/>
      <c r="J77" s="21"/>
      <c r="K77" s="21"/>
      <c r="L77" s="23" t="str">
        <f t="shared" si="2"/>
        <v/>
      </c>
      <c r="M77" s="22" t="str">
        <f t="shared" si="3"/>
        <v/>
      </c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>
      <c r="A78" s="2"/>
      <c r="B78" s="47"/>
      <c r="C78" s="48"/>
      <c r="D78" s="21"/>
      <c r="E78" s="21"/>
      <c r="F78" s="21"/>
      <c r="G78" s="21"/>
      <c r="H78" s="21"/>
      <c r="I78" s="21"/>
      <c r="J78" s="21"/>
      <c r="K78" s="21"/>
      <c r="L78" s="23" t="str">
        <f t="shared" si="2"/>
        <v/>
      </c>
      <c r="M78" s="22" t="str">
        <f t="shared" si="3"/>
        <v/>
      </c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>
      <c r="A79" s="2"/>
      <c r="B79" s="47"/>
      <c r="C79" s="48"/>
      <c r="D79" s="21"/>
      <c r="E79" s="21"/>
      <c r="F79" s="21"/>
      <c r="G79" s="21"/>
      <c r="H79" s="21"/>
      <c r="I79" s="21"/>
      <c r="J79" s="21"/>
      <c r="K79" s="21"/>
      <c r="L79" s="23" t="str">
        <f t="shared" si="2"/>
        <v/>
      </c>
      <c r="M79" s="22" t="str">
        <f t="shared" si="3"/>
        <v/>
      </c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>
      <c r="A80" s="2"/>
      <c r="B80" s="47"/>
      <c r="C80" s="48"/>
      <c r="D80" s="21"/>
      <c r="E80" s="21"/>
      <c r="F80" s="21"/>
      <c r="G80" s="21"/>
      <c r="H80" s="21"/>
      <c r="I80" s="21"/>
      <c r="J80" s="21"/>
      <c r="K80" s="21"/>
      <c r="L80" s="23" t="str">
        <f t="shared" si="2"/>
        <v/>
      </c>
      <c r="M80" s="22" t="str">
        <f t="shared" si="3"/>
        <v/>
      </c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>
      <c r="A81" s="2"/>
      <c r="B81" s="2"/>
      <c r="C81" s="2"/>
      <c r="D81" s="15">
        <f>SUM(D46:D80)</f>
        <v>945</v>
      </c>
      <c r="E81" s="2"/>
      <c r="F81" s="2"/>
      <c r="G81" s="2"/>
      <c r="H81" s="2"/>
      <c r="I81" s="2"/>
      <c r="J81" s="2"/>
      <c r="K81" s="2"/>
      <c r="L81" s="15">
        <f>SUM(L46:L80)</f>
        <v>343.24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idden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23" hidden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23" hidden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23" hidden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23" hidden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</sheetData>
  <sheetProtection sheet="1" objects="1" scenarios="1"/>
  <mergeCells count="117">
    <mergeCell ref="H34:J34"/>
    <mergeCell ref="H35:J35"/>
    <mergeCell ref="H36:J36"/>
    <mergeCell ref="H37:J37"/>
    <mergeCell ref="H38:J38"/>
    <mergeCell ref="H39:J39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B20:C20"/>
    <mergeCell ref="B19:C19"/>
    <mergeCell ref="B21:C21"/>
    <mergeCell ref="B14:C14"/>
    <mergeCell ref="B15:C15"/>
    <mergeCell ref="D16:F16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B28:C28"/>
    <mergeCell ref="E2:G2"/>
    <mergeCell ref="D9:F9"/>
    <mergeCell ref="D10:F10"/>
    <mergeCell ref="D11:F11"/>
    <mergeCell ref="D12:F12"/>
    <mergeCell ref="D13:F13"/>
    <mergeCell ref="D14:F14"/>
    <mergeCell ref="D15:F15"/>
    <mergeCell ref="H15:I15"/>
    <mergeCell ref="H40:J40"/>
    <mergeCell ref="B45:C45"/>
    <mergeCell ref="B46:C46"/>
    <mergeCell ref="B47:C47"/>
    <mergeCell ref="B48:C48"/>
    <mergeCell ref="E44:K44"/>
    <mergeCell ref="H25:J25"/>
    <mergeCell ref="H26:J26"/>
    <mergeCell ref="H27:J27"/>
    <mergeCell ref="H28:J28"/>
    <mergeCell ref="H29:J29"/>
    <mergeCell ref="B40:C40"/>
    <mergeCell ref="B32:C32"/>
    <mergeCell ref="B33:C33"/>
    <mergeCell ref="B34:C34"/>
    <mergeCell ref="B35:C35"/>
    <mergeCell ref="B36:C36"/>
    <mergeCell ref="B37:C37"/>
    <mergeCell ref="B38:C38"/>
    <mergeCell ref="B39:C39"/>
    <mergeCell ref="H30:J30"/>
    <mergeCell ref="H31:J31"/>
    <mergeCell ref="H32:J32"/>
    <mergeCell ref="H33:J33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M2:N2"/>
    <mergeCell ref="M3:N3"/>
    <mergeCell ref="M4:N4"/>
    <mergeCell ref="M5:N5"/>
    <mergeCell ref="M6:N6"/>
    <mergeCell ref="B79:C79"/>
    <mergeCell ref="B80:C80"/>
    <mergeCell ref="B66:C66"/>
    <mergeCell ref="B67:C67"/>
    <mergeCell ref="B68:C68"/>
    <mergeCell ref="B69:C69"/>
    <mergeCell ref="B70:C70"/>
    <mergeCell ref="B74:C74"/>
    <mergeCell ref="B75:C75"/>
    <mergeCell ref="B76:C76"/>
    <mergeCell ref="B77:C77"/>
    <mergeCell ref="B78:C78"/>
    <mergeCell ref="B64:C64"/>
    <mergeCell ref="B65:C65"/>
    <mergeCell ref="B71:C71"/>
    <mergeCell ref="B72:C72"/>
    <mergeCell ref="B73:C73"/>
    <mergeCell ref="B59:C59"/>
    <mergeCell ref="B60:C60"/>
    <mergeCell ref="B9:C9"/>
    <mergeCell ref="B10:C10"/>
    <mergeCell ref="B11:C11"/>
    <mergeCell ref="B12:C12"/>
    <mergeCell ref="B13:C13"/>
    <mergeCell ref="M7:N7"/>
    <mergeCell ref="M8:N8"/>
    <mergeCell ref="B5:C5"/>
    <mergeCell ref="B6:C6"/>
    <mergeCell ref="B7:C7"/>
    <mergeCell ref="B8:C8"/>
    <mergeCell ref="D5:F5"/>
    <mergeCell ref="D6:F6"/>
    <mergeCell ref="D7:F7"/>
    <mergeCell ref="D8:F8"/>
    <mergeCell ref="K11:L11"/>
  </mergeCells>
  <conditionalFormatting sqref="D16:F16">
    <cfRule type="expression" dxfId="1" priority="1">
      <formula>D16=0</formula>
    </cfRule>
  </conditionalFormatting>
  <hyperlinks>
    <hyperlink ref="K11" r:id="rId1"/>
  </hyperlinks>
  <pageMargins left="0.25" right="0.25" top="0.75" bottom="0.75" header="0.3" footer="0.3"/>
  <pageSetup orientation="landscape" r:id="rId2"/>
  <headerFooter>
    <oddHeader>&amp;A</oddHeader>
    <oddFooter>Page &amp;P of &amp;N</oddFooter>
  </headerFooter>
  <ignoredErrors>
    <ignoredError sqref="L46:L50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showRowColHeaders="0" workbookViewId="0">
      <selection activeCell="B6" sqref="B6:C6"/>
    </sheetView>
  </sheetViews>
  <sheetFormatPr defaultColWidth="0" defaultRowHeight="12.75" customHeight="1" zeroHeight="1"/>
  <cols>
    <col min="1" max="1" width="2.7265625" style="1" customWidth="1"/>
    <col min="2" max="2" width="12.40625" style="1" bestFit="1" customWidth="1"/>
    <col min="3" max="3" width="9.40625" style="1" bestFit="1" customWidth="1"/>
    <col min="4" max="5" width="10.7265625" style="1" customWidth="1"/>
    <col min="6" max="8" width="9.1328125" style="1" customWidth="1"/>
    <col min="9" max="9" width="8.54296875" style="1" customWidth="1"/>
    <col min="10" max="10" width="9.1328125" style="1" customWidth="1"/>
    <col min="11" max="13" width="10.7265625" style="1" customWidth="1"/>
    <col min="14" max="23" width="9.1328125" style="1" customWidth="1"/>
    <col min="24" max="16384" width="9.1328125" style="1" hidden="1"/>
  </cols>
  <sheetData>
    <row r="1" spans="1:23" ht="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">
      <c r="A2" s="2"/>
      <c r="B2" s="3" t="s">
        <v>0</v>
      </c>
      <c r="C2" s="20">
        <v>40206</v>
      </c>
      <c r="D2" s="2"/>
      <c r="E2" s="55" t="s">
        <v>1</v>
      </c>
      <c r="F2" s="55"/>
      <c r="G2" s="55"/>
      <c r="H2" s="25" t="e">
        <f ca="1">DATEDIF(NOW(),I2,"d")+1</f>
        <v>#NUM!</v>
      </c>
      <c r="I2" s="5">
        <f>DATE(YEAR(C2),MONTH(C2)+1,0)</f>
        <v>40209</v>
      </c>
      <c r="J2" s="3"/>
      <c r="K2" s="2"/>
      <c r="L2" s="2"/>
      <c r="M2" s="40"/>
      <c r="N2" s="40"/>
      <c r="O2" s="2"/>
      <c r="P2" s="2"/>
      <c r="Q2" s="2"/>
      <c r="R2" s="2"/>
      <c r="S2" s="2"/>
      <c r="T2" s="2"/>
      <c r="U2" s="2"/>
      <c r="V2" s="2"/>
      <c r="W2" s="2"/>
    </row>
    <row r="3" spans="1:23" ht="13">
      <c r="A3" s="2"/>
      <c r="B3" s="2"/>
      <c r="C3" s="6" t="s">
        <v>6</v>
      </c>
      <c r="D3" s="2"/>
      <c r="E3" s="2"/>
      <c r="F3" s="2"/>
      <c r="G3" s="2"/>
      <c r="H3" s="2"/>
      <c r="I3" s="2"/>
      <c r="J3" s="3"/>
      <c r="K3" s="2"/>
      <c r="L3" s="2"/>
      <c r="M3" s="40"/>
      <c r="N3" s="40"/>
      <c r="O3" s="2"/>
      <c r="P3" s="2"/>
      <c r="Q3" s="2"/>
      <c r="R3" s="2"/>
      <c r="S3" s="2"/>
      <c r="T3" s="2"/>
      <c r="U3" s="2"/>
      <c r="V3" s="2"/>
      <c r="W3" s="2"/>
    </row>
    <row r="4" spans="1:23" ht="13">
      <c r="A4" s="2"/>
      <c r="B4" s="7"/>
      <c r="C4" s="10" t="s">
        <v>7</v>
      </c>
      <c r="D4" s="8"/>
      <c r="E4" s="8"/>
      <c r="F4" s="8"/>
      <c r="G4" s="2"/>
      <c r="H4" s="2"/>
      <c r="I4" s="2"/>
      <c r="J4" s="3" t="s">
        <v>2</v>
      </c>
      <c r="K4" s="2"/>
      <c r="L4" s="2"/>
      <c r="M4" s="40">
        <f>PlannedFA+PlannedRecurring+PlannedVariable</f>
        <v>0</v>
      </c>
      <c r="N4" s="40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>
      <c r="A5" s="2"/>
      <c r="B5" s="41" t="s">
        <v>5</v>
      </c>
      <c r="C5" s="41"/>
      <c r="D5" s="42" t="s">
        <v>4</v>
      </c>
      <c r="E5" s="42"/>
      <c r="F5" s="42"/>
      <c r="G5" s="2"/>
      <c r="H5" s="2"/>
      <c r="I5" s="2"/>
      <c r="J5" s="35" t="s">
        <v>3</v>
      </c>
      <c r="K5" s="2"/>
      <c r="L5" s="2"/>
      <c r="M5" s="40">
        <f>SpentFA+SpentRecurring+SpentVariable</f>
        <v>0</v>
      </c>
      <c r="N5" s="40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>
      <c r="A6" s="2"/>
      <c r="B6" s="38"/>
      <c r="C6" s="39"/>
      <c r="D6" s="43"/>
      <c r="E6" s="44"/>
      <c r="F6" s="45"/>
      <c r="G6" s="2"/>
      <c r="H6" s="2"/>
      <c r="I6" s="2"/>
      <c r="J6" s="2"/>
      <c r="K6" s="2"/>
      <c r="L6" s="2"/>
      <c r="M6" s="40"/>
      <c r="N6" s="40"/>
      <c r="O6" s="2"/>
      <c r="P6" s="2"/>
      <c r="Q6" s="2"/>
      <c r="R6" s="2"/>
      <c r="S6" s="2"/>
      <c r="T6" s="2"/>
      <c r="U6" s="2"/>
      <c r="V6" s="2"/>
      <c r="W6" s="2"/>
    </row>
    <row r="7" spans="1:23" ht="13">
      <c r="A7" s="2"/>
      <c r="B7" s="38"/>
      <c r="C7" s="39"/>
      <c r="D7" s="43"/>
      <c r="E7" s="44"/>
      <c r="F7" s="45"/>
      <c r="G7" s="2"/>
      <c r="H7" s="2"/>
      <c r="I7" s="2"/>
      <c r="J7" s="3" t="s">
        <v>19</v>
      </c>
      <c r="K7" s="2"/>
      <c r="L7" s="2"/>
      <c r="M7" s="40">
        <f>TotalIncome-TotalPlanned</f>
        <v>0</v>
      </c>
      <c r="N7" s="40"/>
      <c r="O7" s="2"/>
      <c r="P7" s="2"/>
      <c r="Q7" s="2"/>
      <c r="R7" s="2"/>
      <c r="S7" s="2"/>
      <c r="T7" s="2"/>
      <c r="U7" s="2"/>
      <c r="V7" s="2"/>
      <c r="W7" s="2"/>
    </row>
    <row r="8" spans="1:23" ht="13">
      <c r="A8" s="2"/>
      <c r="B8" s="38"/>
      <c r="C8" s="39"/>
      <c r="D8" s="43"/>
      <c r="E8" s="44"/>
      <c r="F8" s="45"/>
      <c r="G8" s="2"/>
      <c r="H8" s="2"/>
      <c r="I8" s="2"/>
      <c r="J8" s="3" t="s">
        <v>18</v>
      </c>
      <c r="K8" s="2"/>
      <c r="L8" s="2"/>
      <c r="M8" s="40">
        <f>TotalIncome-TotalSpent</f>
        <v>0</v>
      </c>
      <c r="N8" s="40"/>
      <c r="O8" s="2"/>
      <c r="P8" s="2"/>
      <c r="Q8" s="2"/>
      <c r="R8" s="2"/>
      <c r="S8" s="2"/>
      <c r="T8" s="2"/>
      <c r="U8" s="2"/>
      <c r="V8" s="2"/>
      <c r="W8" s="2"/>
    </row>
    <row r="9" spans="1:23" ht="13">
      <c r="A9" s="2"/>
      <c r="B9" s="38"/>
      <c r="C9" s="39"/>
      <c r="D9" s="43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3">
      <c r="A10" s="2"/>
      <c r="B10" s="38"/>
      <c r="C10" s="39"/>
      <c r="D10" s="43"/>
      <c r="E10" s="44"/>
      <c r="F10" s="4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">
      <c r="A11" s="2"/>
      <c r="B11" s="38"/>
      <c r="C11" s="39"/>
      <c r="D11" s="43"/>
      <c r="E11" s="44"/>
      <c r="F11" s="45"/>
      <c r="G11" s="2"/>
      <c r="H11" s="2"/>
      <c r="I11" s="2"/>
      <c r="J11" s="2"/>
      <c r="K11" s="46" t="s">
        <v>20</v>
      </c>
      <c r="L11" s="4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3">
      <c r="A12" s="2"/>
      <c r="B12" s="38"/>
      <c r="C12" s="39"/>
      <c r="D12" s="43"/>
      <c r="E12" s="44"/>
      <c r="F12" s="4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3">
      <c r="A13" s="2"/>
      <c r="B13" s="38"/>
      <c r="C13" s="39"/>
      <c r="D13" s="43"/>
      <c r="E13" s="44"/>
      <c r="F13" s="45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3">
      <c r="A14" s="2"/>
      <c r="B14" s="38"/>
      <c r="C14" s="39"/>
      <c r="D14" s="43"/>
      <c r="E14" s="44"/>
      <c r="F14" s="45"/>
      <c r="G14" s="2"/>
      <c r="H14" s="3"/>
      <c r="I14" s="3"/>
      <c r="J14" s="3"/>
      <c r="K14" s="36" t="s">
        <v>8</v>
      </c>
      <c r="L14" s="36" t="s">
        <v>10</v>
      </c>
      <c r="M14" s="36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3">
      <c r="A15" s="2"/>
      <c r="B15" s="38"/>
      <c r="C15" s="39"/>
      <c r="D15" s="43"/>
      <c r="E15" s="44"/>
      <c r="F15" s="45"/>
      <c r="G15" s="2"/>
      <c r="H15" s="55" t="s">
        <v>5</v>
      </c>
      <c r="I15" s="55"/>
      <c r="J15" s="3"/>
      <c r="K15" s="36" t="s">
        <v>4</v>
      </c>
      <c r="L15" s="36" t="s">
        <v>4</v>
      </c>
      <c r="M15" s="36" t="s">
        <v>9</v>
      </c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3">
      <c r="A16" s="2"/>
      <c r="B16" s="11"/>
      <c r="C16" s="9"/>
      <c r="D16" s="57">
        <f>SUM(D6:F15)</f>
        <v>0</v>
      </c>
      <c r="E16" s="58"/>
      <c r="F16" s="58"/>
      <c r="G16" s="2"/>
      <c r="H16" s="49"/>
      <c r="I16" s="50"/>
      <c r="J16" s="50"/>
      <c r="K16" s="18"/>
      <c r="L16" s="18"/>
      <c r="M16" s="19" t="str">
        <f>IF(ISBLANK(L16),"",(K16-L16))</f>
        <v/>
      </c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3">
      <c r="A17" s="2"/>
      <c r="B17" s="2"/>
      <c r="C17" s="2"/>
      <c r="D17" s="2"/>
      <c r="E17" s="2"/>
      <c r="F17" s="2"/>
      <c r="G17" s="2"/>
      <c r="H17" s="49"/>
      <c r="I17" s="50"/>
      <c r="J17" s="50"/>
      <c r="K17" s="18"/>
      <c r="L17" s="18"/>
      <c r="M17" s="19" t="str">
        <f t="shared" ref="M17:M40" si="0">IF(ISBLANK(L17),"",(K17-L17))</f>
        <v/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3">
      <c r="A18" s="2"/>
      <c r="B18" s="3"/>
      <c r="C18" s="3"/>
      <c r="D18" s="3"/>
      <c r="E18" s="3"/>
      <c r="F18" s="2"/>
      <c r="G18" s="2"/>
      <c r="H18" s="49"/>
      <c r="I18" s="50"/>
      <c r="J18" s="50"/>
      <c r="K18" s="18"/>
      <c r="L18" s="18"/>
      <c r="M18" s="19" t="str">
        <f t="shared" si="0"/>
        <v/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">
      <c r="A19" s="2"/>
      <c r="B19" s="56"/>
      <c r="C19" s="56"/>
      <c r="D19" s="36" t="s">
        <v>8</v>
      </c>
      <c r="E19" s="36" t="s">
        <v>41</v>
      </c>
      <c r="F19" s="4"/>
      <c r="G19" s="2"/>
      <c r="H19" s="49"/>
      <c r="I19" s="50"/>
      <c r="J19" s="50"/>
      <c r="K19" s="18"/>
      <c r="L19" s="18"/>
      <c r="M19" s="19" t="str">
        <f t="shared" si="0"/>
        <v/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3">
      <c r="A20" s="2"/>
      <c r="B20" s="55" t="s">
        <v>5</v>
      </c>
      <c r="C20" s="55"/>
      <c r="D20" s="36" t="s">
        <v>4</v>
      </c>
      <c r="E20" s="36" t="s">
        <v>4</v>
      </c>
      <c r="F20" s="36" t="s">
        <v>9</v>
      </c>
      <c r="G20" s="2"/>
      <c r="H20" s="49"/>
      <c r="I20" s="50"/>
      <c r="J20" s="50"/>
      <c r="K20" s="18"/>
      <c r="L20" s="18"/>
      <c r="M20" s="19" t="str">
        <f t="shared" si="0"/>
        <v/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3">
      <c r="A21" s="2"/>
      <c r="B21" s="53"/>
      <c r="C21" s="54"/>
      <c r="D21" s="16"/>
      <c r="E21" s="16"/>
      <c r="F21" s="17" t="str">
        <f>IF(ISBLANK(E21),"",(D21-E21))</f>
        <v/>
      </c>
      <c r="G21" s="2"/>
      <c r="H21" s="49"/>
      <c r="I21" s="50"/>
      <c r="J21" s="50"/>
      <c r="K21" s="18"/>
      <c r="L21" s="18"/>
      <c r="M21" s="19" t="str">
        <f t="shared" si="0"/>
        <v/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3">
      <c r="A22" s="2"/>
      <c r="B22" s="53"/>
      <c r="C22" s="54"/>
      <c r="D22" s="16"/>
      <c r="E22" s="16"/>
      <c r="F22" s="17" t="str">
        <f t="shared" ref="F22:F40" si="1">IF(ISBLANK(E22),"",(D22-E22))</f>
        <v/>
      </c>
      <c r="G22" s="2"/>
      <c r="H22" s="49"/>
      <c r="I22" s="50"/>
      <c r="J22" s="50"/>
      <c r="K22" s="18"/>
      <c r="L22" s="18"/>
      <c r="M22" s="19" t="str">
        <f t="shared" si="0"/>
        <v/>
      </c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3">
      <c r="A23" s="2"/>
      <c r="B23" s="53"/>
      <c r="C23" s="54"/>
      <c r="D23" s="16"/>
      <c r="E23" s="16"/>
      <c r="F23" s="17" t="str">
        <f t="shared" si="1"/>
        <v/>
      </c>
      <c r="G23" s="2"/>
      <c r="H23" s="49"/>
      <c r="I23" s="50"/>
      <c r="J23" s="50"/>
      <c r="K23" s="18"/>
      <c r="L23" s="18"/>
      <c r="M23" s="19" t="str">
        <f t="shared" si="0"/>
        <v/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3">
      <c r="A24" s="2"/>
      <c r="B24" s="53"/>
      <c r="C24" s="54"/>
      <c r="D24" s="16"/>
      <c r="E24" s="16"/>
      <c r="F24" s="17" t="str">
        <f t="shared" si="1"/>
        <v/>
      </c>
      <c r="G24" s="2"/>
      <c r="H24" s="49"/>
      <c r="I24" s="50"/>
      <c r="J24" s="50"/>
      <c r="K24" s="18"/>
      <c r="L24" s="18"/>
      <c r="M24" s="19" t="str">
        <f t="shared" si="0"/>
        <v/>
      </c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3">
      <c r="A25" s="2"/>
      <c r="B25" s="53"/>
      <c r="C25" s="54"/>
      <c r="D25" s="16"/>
      <c r="E25" s="16"/>
      <c r="F25" s="17" t="str">
        <f t="shared" si="1"/>
        <v/>
      </c>
      <c r="G25" s="2"/>
      <c r="H25" s="49"/>
      <c r="I25" s="50"/>
      <c r="J25" s="50"/>
      <c r="K25" s="18"/>
      <c r="L25" s="18"/>
      <c r="M25" s="19" t="str">
        <f t="shared" si="0"/>
        <v/>
      </c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3">
      <c r="A26" s="2"/>
      <c r="B26" s="53"/>
      <c r="C26" s="54"/>
      <c r="D26" s="16"/>
      <c r="E26" s="16"/>
      <c r="F26" s="17" t="str">
        <f t="shared" si="1"/>
        <v/>
      </c>
      <c r="G26" s="2"/>
      <c r="H26" s="49"/>
      <c r="I26" s="50"/>
      <c r="J26" s="50"/>
      <c r="K26" s="18"/>
      <c r="L26" s="18"/>
      <c r="M26" s="19" t="str">
        <f t="shared" si="0"/>
        <v/>
      </c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3">
      <c r="A27" s="2"/>
      <c r="B27" s="53"/>
      <c r="C27" s="54"/>
      <c r="D27" s="16"/>
      <c r="E27" s="16"/>
      <c r="F27" s="17" t="str">
        <f t="shared" si="1"/>
        <v/>
      </c>
      <c r="G27" s="2"/>
      <c r="H27" s="49"/>
      <c r="I27" s="50"/>
      <c r="J27" s="50"/>
      <c r="K27" s="18"/>
      <c r="L27" s="18"/>
      <c r="M27" s="19" t="str">
        <f t="shared" si="0"/>
        <v/>
      </c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3">
      <c r="A28" s="2"/>
      <c r="B28" s="53"/>
      <c r="C28" s="54"/>
      <c r="D28" s="16"/>
      <c r="E28" s="16"/>
      <c r="F28" s="17" t="str">
        <f t="shared" si="1"/>
        <v/>
      </c>
      <c r="G28" s="2"/>
      <c r="H28" s="49"/>
      <c r="I28" s="50"/>
      <c r="J28" s="50"/>
      <c r="K28" s="18"/>
      <c r="L28" s="18"/>
      <c r="M28" s="19" t="str">
        <f t="shared" si="0"/>
        <v/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3">
      <c r="A29" s="2"/>
      <c r="B29" s="53"/>
      <c r="C29" s="54"/>
      <c r="D29" s="16"/>
      <c r="E29" s="16"/>
      <c r="F29" s="17" t="str">
        <f t="shared" si="1"/>
        <v/>
      </c>
      <c r="G29" s="2"/>
      <c r="H29" s="49"/>
      <c r="I29" s="50"/>
      <c r="J29" s="50"/>
      <c r="K29" s="18"/>
      <c r="L29" s="18"/>
      <c r="M29" s="19" t="str">
        <f t="shared" si="0"/>
        <v/>
      </c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3">
      <c r="A30" s="2"/>
      <c r="B30" s="53"/>
      <c r="C30" s="54"/>
      <c r="D30" s="16"/>
      <c r="E30" s="16"/>
      <c r="F30" s="17" t="str">
        <f t="shared" si="1"/>
        <v/>
      </c>
      <c r="G30" s="2"/>
      <c r="H30" s="49"/>
      <c r="I30" s="50"/>
      <c r="J30" s="50"/>
      <c r="K30" s="18"/>
      <c r="L30" s="18"/>
      <c r="M30" s="19" t="str">
        <f t="shared" si="0"/>
        <v/>
      </c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3">
      <c r="A31" s="2"/>
      <c r="B31" s="53"/>
      <c r="C31" s="54"/>
      <c r="D31" s="16"/>
      <c r="E31" s="16"/>
      <c r="F31" s="17" t="str">
        <f t="shared" si="1"/>
        <v/>
      </c>
      <c r="G31" s="2"/>
      <c r="H31" s="49"/>
      <c r="I31" s="50"/>
      <c r="J31" s="50"/>
      <c r="K31" s="18"/>
      <c r="L31" s="18"/>
      <c r="M31" s="19" t="str">
        <f t="shared" si="0"/>
        <v/>
      </c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3">
      <c r="A32" s="2"/>
      <c r="B32" s="53"/>
      <c r="C32" s="54"/>
      <c r="D32" s="16"/>
      <c r="E32" s="16"/>
      <c r="F32" s="17" t="str">
        <f t="shared" si="1"/>
        <v/>
      </c>
      <c r="G32" s="2"/>
      <c r="H32" s="49"/>
      <c r="I32" s="50"/>
      <c r="J32" s="50"/>
      <c r="K32" s="18"/>
      <c r="L32" s="18"/>
      <c r="M32" s="19" t="str">
        <f t="shared" si="0"/>
        <v/>
      </c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3">
      <c r="A33" s="2"/>
      <c r="B33" s="53"/>
      <c r="C33" s="54"/>
      <c r="D33" s="16"/>
      <c r="E33" s="16"/>
      <c r="F33" s="17" t="str">
        <f t="shared" si="1"/>
        <v/>
      </c>
      <c r="G33" s="2"/>
      <c r="H33" s="49"/>
      <c r="I33" s="50"/>
      <c r="J33" s="50"/>
      <c r="K33" s="18"/>
      <c r="L33" s="18"/>
      <c r="M33" s="19" t="str">
        <f t="shared" si="0"/>
        <v/>
      </c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3">
      <c r="A34" s="2"/>
      <c r="B34" s="53"/>
      <c r="C34" s="54"/>
      <c r="D34" s="16"/>
      <c r="E34" s="16"/>
      <c r="F34" s="17" t="str">
        <f t="shared" si="1"/>
        <v/>
      </c>
      <c r="G34" s="2"/>
      <c r="H34" s="49"/>
      <c r="I34" s="50"/>
      <c r="J34" s="50"/>
      <c r="K34" s="18"/>
      <c r="L34" s="18"/>
      <c r="M34" s="19" t="str">
        <f t="shared" si="0"/>
        <v/>
      </c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">
      <c r="A35" s="2"/>
      <c r="B35" s="53"/>
      <c r="C35" s="54"/>
      <c r="D35" s="16"/>
      <c r="E35" s="16"/>
      <c r="F35" s="17" t="str">
        <f t="shared" si="1"/>
        <v/>
      </c>
      <c r="G35" s="2"/>
      <c r="H35" s="49"/>
      <c r="I35" s="50"/>
      <c r="J35" s="50"/>
      <c r="K35" s="18"/>
      <c r="L35" s="18"/>
      <c r="M35" s="19" t="str">
        <f t="shared" si="0"/>
        <v/>
      </c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" customHeight="1">
      <c r="A36" s="2"/>
      <c r="B36" s="53"/>
      <c r="C36" s="54"/>
      <c r="D36" s="16"/>
      <c r="E36" s="16"/>
      <c r="F36" s="17" t="str">
        <f t="shared" si="1"/>
        <v/>
      </c>
      <c r="G36" s="2"/>
      <c r="H36" s="49"/>
      <c r="I36" s="50"/>
      <c r="J36" s="50"/>
      <c r="K36" s="18"/>
      <c r="L36" s="18"/>
      <c r="M36" s="19" t="str">
        <f t="shared" si="0"/>
        <v/>
      </c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3">
      <c r="A37" s="2"/>
      <c r="B37" s="53"/>
      <c r="C37" s="54"/>
      <c r="D37" s="16"/>
      <c r="E37" s="16"/>
      <c r="F37" s="17" t="str">
        <f t="shared" si="1"/>
        <v/>
      </c>
      <c r="G37" s="2"/>
      <c r="H37" s="49"/>
      <c r="I37" s="50"/>
      <c r="J37" s="50"/>
      <c r="K37" s="18"/>
      <c r="L37" s="18"/>
      <c r="M37" s="19" t="str">
        <f t="shared" si="0"/>
        <v/>
      </c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3">
      <c r="A38" s="2"/>
      <c r="B38" s="53"/>
      <c r="C38" s="54"/>
      <c r="D38" s="16"/>
      <c r="E38" s="16"/>
      <c r="F38" s="17" t="str">
        <f t="shared" si="1"/>
        <v/>
      </c>
      <c r="G38" s="2"/>
      <c r="H38" s="49"/>
      <c r="I38" s="50"/>
      <c r="J38" s="50"/>
      <c r="K38" s="18"/>
      <c r="L38" s="18"/>
      <c r="M38" s="19" t="str">
        <f t="shared" si="0"/>
        <v/>
      </c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3">
      <c r="A39" s="2"/>
      <c r="B39" s="53"/>
      <c r="C39" s="54"/>
      <c r="D39" s="16"/>
      <c r="E39" s="16"/>
      <c r="F39" s="17" t="str">
        <f t="shared" si="1"/>
        <v/>
      </c>
      <c r="G39" s="2"/>
      <c r="H39" s="49"/>
      <c r="I39" s="50"/>
      <c r="J39" s="50"/>
      <c r="K39" s="18"/>
      <c r="L39" s="18"/>
      <c r="M39" s="19" t="str">
        <f t="shared" si="0"/>
        <v/>
      </c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3">
      <c r="A40" s="2"/>
      <c r="B40" s="53"/>
      <c r="C40" s="54"/>
      <c r="D40" s="16"/>
      <c r="E40" s="16"/>
      <c r="F40" s="17" t="str">
        <f t="shared" si="1"/>
        <v/>
      </c>
      <c r="G40" s="2"/>
      <c r="H40" s="49"/>
      <c r="I40" s="50"/>
      <c r="J40" s="50"/>
      <c r="K40" s="18"/>
      <c r="L40" s="18"/>
      <c r="M40" s="19" t="str">
        <f t="shared" si="0"/>
        <v/>
      </c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3">
      <c r="A41" s="2"/>
      <c r="B41" s="2"/>
      <c r="C41" s="2"/>
      <c r="D41" s="14">
        <f>SUM(D21:D40)</f>
        <v>0</v>
      </c>
      <c r="E41" s="14">
        <f>SUM(E21:E40)</f>
        <v>0</v>
      </c>
      <c r="F41" s="15">
        <f>SUM(F21:F40)</f>
        <v>0</v>
      </c>
      <c r="G41" s="2"/>
      <c r="H41" s="2"/>
      <c r="I41" s="2"/>
      <c r="J41" s="2"/>
      <c r="K41" s="14">
        <f>SUM(K16:K40)</f>
        <v>0</v>
      </c>
      <c r="L41" s="14">
        <f>SUM(L16:L40)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3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">
      <c r="A44" s="2"/>
      <c r="B44" s="36"/>
      <c r="C44" s="36"/>
      <c r="D44" s="36" t="s">
        <v>12</v>
      </c>
      <c r="E44" s="52" t="s">
        <v>17</v>
      </c>
      <c r="F44" s="52"/>
      <c r="G44" s="52"/>
      <c r="H44" s="52"/>
      <c r="I44" s="52"/>
      <c r="J44" s="52"/>
      <c r="K44" s="52"/>
      <c r="L44" s="36" t="s">
        <v>14</v>
      </c>
      <c r="M44" s="36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">
      <c r="A45" s="2"/>
      <c r="B45" s="51" t="s">
        <v>11</v>
      </c>
      <c r="C45" s="51"/>
      <c r="D45" s="36" t="s">
        <v>13</v>
      </c>
      <c r="E45" s="37">
        <v>1</v>
      </c>
      <c r="F45" s="37">
        <v>2</v>
      </c>
      <c r="G45" s="37">
        <v>3</v>
      </c>
      <c r="H45" s="37">
        <v>4</v>
      </c>
      <c r="I45" s="37">
        <v>5</v>
      </c>
      <c r="J45" s="37">
        <v>6</v>
      </c>
      <c r="K45" s="37">
        <v>7</v>
      </c>
      <c r="L45" s="36" t="s">
        <v>15</v>
      </c>
      <c r="M45" s="36" t="s">
        <v>16</v>
      </c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">
      <c r="A46" s="2"/>
      <c r="B46" s="47"/>
      <c r="C46" s="48"/>
      <c r="D46" s="21"/>
      <c r="E46" s="21"/>
      <c r="F46" s="21"/>
      <c r="G46" s="21"/>
      <c r="H46" s="21"/>
      <c r="I46" s="21"/>
      <c r="J46" s="21"/>
      <c r="K46" s="21"/>
      <c r="L46" s="23" t="str">
        <f>IF(ISBLANK(E46),"",SUM(E46:K46))</f>
        <v/>
      </c>
      <c r="M46" s="22" t="str">
        <f>IF(ISBLANK(E46),"",(D46-L46))</f>
        <v/>
      </c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">
      <c r="A47" s="2"/>
      <c r="B47" s="47"/>
      <c r="C47" s="48"/>
      <c r="D47" s="21"/>
      <c r="E47" s="21"/>
      <c r="F47" s="21"/>
      <c r="G47" s="21"/>
      <c r="H47" s="21"/>
      <c r="I47" s="21"/>
      <c r="J47" s="21"/>
      <c r="K47" s="21"/>
      <c r="L47" s="23" t="str">
        <f t="shared" ref="L47:L80" si="2">IF(ISBLANK(E47),"",SUM(E47:K47))</f>
        <v/>
      </c>
      <c r="M47" s="22" t="str">
        <f>IF(ISBLANK(E47),"",(D47-L47))</f>
        <v/>
      </c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">
      <c r="A48" s="2"/>
      <c r="B48" s="47"/>
      <c r="C48" s="48"/>
      <c r="D48" s="21"/>
      <c r="E48" s="21"/>
      <c r="F48" s="21"/>
      <c r="G48" s="21"/>
      <c r="H48" s="21"/>
      <c r="I48" s="21"/>
      <c r="J48" s="21"/>
      <c r="K48" s="21"/>
      <c r="L48" s="23" t="str">
        <f t="shared" si="2"/>
        <v/>
      </c>
      <c r="M48" s="22" t="str">
        <f t="shared" ref="M48:M80" si="3">IF(ISBLANK(E48),"",(D48-L48))</f>
        <v/>
      </c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">
      <c r="A49" s="2"/>
      <c r="B49" s="47"/>
      <c r="C49" s="48"/>
      <c r="D49" s="21"/>
      <c r="E49" s="21"/>
      <c r="F49" s="21"/>
      <c r="G49" s="21"/>
      <c r="H49" s="21"/>
      <c r="I49" s="21"/>
      <c r="J49" s="21"/>
      <c r="K49" s="21"/>
      <c r="L49" s="23" t="str">
        <f t="shared" si="2"/>
        <v/>
      </c>
      <c r="M49" s="22" t="str">
        <f t="shared" si="3"/>
        <v/>
      </c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">
      <c r="A50" s="2"/>
      <c r="B50" s="47"/>
      <c r="C50" s="48"/>
      <c r="D50" s="21"/>
      <c r="E50" s="21"/>
      <c r="F50" s="21"/>
      <c r="G50" s="21"/>
      <c r="H50" s="21"/>
      <c r="I50" s="21"/>
      <c r="J50" s="21"/>
      <c r="K50" s="21"/>
      <c r="L50" s="23" t="str">
        <f t="shared" si="2"/>
        <v/>
      </c>
      <c r="M50" s="22" t="str">
        <f t="shared" si="3"/>
        <v/>
      </c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">
      <c r="A51" s="2"/>
      <c r="B51" s="47"/>
      <c r="C51" s="48"/>
      <c r="D51" s="21"/>
      <c r="E51" s="21"/>
      <c r="F51" s="21"/>
      <c r="G51" s="21"/>
      <c r="H51" s="21"/>
      <c r="I51" s="21"/>
      <c r="J51" s="21"/>
      <c r="K51" s="21"/>
      <c r="L51" s="23" t="str">
        <f t="shared" si="2"/>
        <v/>
      </c>
      <c r="M51" s="22" t="str">
        <f t="shared" si="3"/>
        <v/>
      </c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">
      <c r="A52" s="2"/>
      <c r="B52" s="47"/>
      <c r="C52" s="48"/>
      <c r="D52" s="21"/>
      <c r="E52" s="21"/>
      <c r="F52" s="21"/>
      <c r="G52" s="21"/>
      <c r="H52" s="21"/>
      <c r="I52" s="21"/>
      <c r="J52" s="21"/>
      <c r="K52" s="21"/>
      <c r="L52" s="23" t="str">
        <f t="shared" si="2"/>
        <v/>
      </c>
      <c r="M52" s="22" t="str">
        <f t="shared" si="3"/>
        <v/>
      </c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">
      <c r="A53" s="2"/>
      <c r="B53" s="47"/>
      <c r="C53" s="48"/>
      <c r="D53" s="21"/>
      <c r="E53" s="21"/>
      <c r="F53" s="21"/>
      <c r="G53" s="21"/>
      <c r="H53" s="21"/>
      <c r="I53" s="21"/>
      <c r="J53" s="21"/>
      <c r="K53" s="21"/>
      <c r="L53" s="23" t="str">
        <f t="shared" si="2"/>
        <v/>
      </c>
      <c r="M53" s="22" t="str">
        <f t="shared" si="3"/>
        <v/>
      </c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">
      <c r="A54" s="2"/>
      <c r="B54" s="47"/>
      <c r="C54" s="48"/>
      <c r="D54" s="21"/>
      <c r="E54" s="21"/>
      <c r="F54" s="21"/>
      <c r="G54" s="21"/>
      <c r="H54" s="21"/>
      <c r="I54" s="21"/>
      <c r="J54" s="21"/>
      <c r="K54" s="21"/>
      <c r="L54" s="23" t="str">
        <f t="shared" si="2"/>
        <v/>
      </c>
      <c r="M54" s="22" t="str">
        <f t="shared" si="3"/>
        <v/>
      </c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">
      <c r="A55" s="2"/>
      <c r="B55" s="47"/>
      <c r="C55" s="48"/>
      <c r="D55" s="21"/>
      <c r="E55" s="21"/>
      <c r="F55" s="21"/>
      <c r="G55" s="21"/>
      <c r="H55" s="21"/>
      <c r="I55" s="21"/>
      <c r="J55" s="21"/>
      <c r="K55" s="21"/>
      <c r="L55" s="23" t="str">
        <f t="shared" si="2"/>
        <v/>
      </c>
      <c r="M55" s="22" t="str">
        <f t="shared" si="3"/>
        <v/>
      </c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">
      <c r="A56" s="2"/>
      <c r="B56" s="47"/>
      <c r="C56" s="48"/>
      <c r="D56" s="21"/>
      <c r="E56" s="21"/>
      <c r="F56" s="21"/>
      <c r="G56" s="21"/>
      <c r="H56" s="21"/>
      <c r="I56" s="21"/>
      <c r="J56" s="21"/>
      <c r="K56" s="21"/>
      <c r="L56" s="23" t="str">
        <f t="shared" si="2"/>
        <v/>
      </c>
      <c r="M56" s="22" t="str">
        <f t="shared" si="3"/>
        <v/>
      </c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">
      <c r="A57" s="2"/>
      <c r="B57" s="47"/>
      <c r="C57" s="48"/>
      <c r="D57" s="21"/>
      <c r="E57" s="21"/>
      <c r="F57" s="21"/>
      <c r="G57" s="21"/>
      <c r="H57" s="21"/>
      <c r="I57" s="21"/>
      <c r="J57" s="21"/>
      <c r="K57" s="21"/>
      <c r="L57" s="23" t="str">
        <f t="shared" si="2"/>
        <v/>
      </c>
      <c r="M57" s="22" t="str">
        <f t="shared" si="3"/>
        <v/>
      </c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">
      <c r="A58" s="2"/>
      <c r="B58" s="47"/>
      <c r="C58" s="48"/>
      <c r="D58" s="21"/>
      <c r="E58" s="21"/>
      <c r="F58" s="21"/>
      <c r="G58" s="21"/>
      <c r="H58" s="21"/>
      <c r="I58" s="21"/>
      <c r="J58" s="21"/>
      <c r="K58" s="21"/>
      <c r="L58" s="23" t="str">
        <f t="shared" si="2"/>
        <v/>
      </c>
      <c r="M58" s="22" t="str">
        <f t="shared" si="3"/>
        <v/>
      </c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">
      <c r="A59" s="2"/>
      <c r="B59" s="47"/>
      <c r="C59" s="48"/>
      <c r="D59" s="21"/>
      <c r="E59" s="21"/>
      <c r="F59" s="21"/>
      <c r="G59" s="21"/>
      <c r="H59" s="21"/>
      <c r="I59" s="21"/>
      <c r="J59" s="21"/>
      <c r="K59" s="21"/>
      <c r="L59" s="23" t="str">
        <f t="shared" si="2"/>
        <v/>
      </c>
      <c r="M59" s="22" t="str">
        <f t="shared" si="3"/>
        <v/>
      </c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">
      <c r="A60" s="2"/>
      <c r="B60" s="47"/>
      <c r="C60" s="48"/>
      <c r="D60" s="21"/>
      <c r="E60" s="21"/>
      <c r="F60" s="21"/>
      <c r="G60" s="21"/>
      <c r="H60" s="21"/>
      <c r="I60" s="21"/>
      <c r="J60" s="21"/>
      <c r="K60" s="21"/>
      <c r="L60" s="23" t="str">
        <f t="shared" si="2"/>
        <v/>
      </c>
      <c r="M60" s="22" t="str">
        <f t="shared" si="3"/>
        <v/>
      </c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">
      <c r="A61" s="2"/>
      <c r="B61" s="47"/>
      <c r="C61" s="48"/>
      <c r="D61" s="21"/>
      <c r="E61" s="21"/>
      <c r="F61" s="21"/>
      <c r="G61" s="21"/>
      <c r="H61" s="21"/>
      <c r="I61" s="21"/>
      <c r="J61" s="21"/>
      <c r="K61" s="21"/>
      <c r="L61" s="23" t="str">
        <f t="shared" si="2"/>
        <v/>
      </c>
      <c r="M61" s="22" t="str">
        <f t="shared" si="3"/>
        <v/>
      </c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">
      <c r="A62" s="2"/>
      <c r="B62" s="47"/>
      <c r="C62" s="48"/>
      <c r="D62" s="21"/>
      <c r="E62" s="21"/>
      <c r="F62" s="21"/>
      <c r="G62" s="21"/>
      <c r="H62" s="21"/>
      <c r="I62" s="21"/>
      <c r="J62" s="21"/>
      <c r="K62" s="21"/>
      <c r="L62" s="23" t="str">
        <f t="shared" si="2"/>
        <v/>
      </c>
      <c r="M62" s="22" t="str">
        <f t="shared" si="3"/>
        <v/>
      </c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">
      <c r="A63" s="2"/>
      <c r="B63" s="47"/>
      <c r="C63" s="48"/>
      <c r="D63" s="21"/>
      <c r="E63" s="21"/>
      <c r="F63" s="21"/>
      <c r="G63" s="21"/>
      <c r="H63" s="21"/>
      <c r="I63" s="21"/>
      <c r="J63" s="21"/>
      <c r="K63" s="21"/>
      <c r="L63" s="23" t="str">
        <f t="shared" si="2"/>
        <v/>
      </c>
      <c r="M63" s="22" t="str">
        <f t="shared" si="3"/>
        <v/>
      </c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">
      <c r="A64" s="2"/>
      <c r="B64" s="47"/>
      <c r="C64" s="48"/>
      <c r="D64" s="21"/>
      <c r="E64" s="21"/>
      <c r="F64" s="21"/>
      <c r="G64" s="21"/>
      <c r="H64" s="21"/>
      <c r="I64" s="21"/>
      <c r="J64" s="21"/>
      <c r="K64" s="21"/>
      <c r="L64" s="23" t="str">
        <f t="shared" si="2"/>
        <v/>
      </c>
      <c r="M64" s="22" t="str">
        <f t="shared" si="3"/>
        <v/>
      </c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">
      <c r="A65" s="2"/>
      <c r="B65" s="47"/>
      <c r="C65" s="48"/>
      <c r="D65" s="21"/>
      <c r="E65" s="21"/>
      <c r="F65" s="21"/>
      <c r="G65" s="21"/>
      <c r="H65" s="21"/>
      <c r="I65" s="21"/>
      <c r="J65" s="21"/>
      <c r="K65" s="21"/>
      <c r="L65" s="23" t="str">
        <f t="shared" si="2"/>
        <v/>
      </c>
      <c r="M65" s="22" t="str">
        <f t="shared" si="3"/>
        <v/>
      </c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">
      <c r="A66" s="2"/>
      <c r="B66" s="47"/>
      <c r="C66" s="48"/>
      <c r="D66" s="21"/>
      <c r="E66" s="21"/>
      <c r="F66" s="21"/>
      <c r="G66" s="21"/>
      <c r="H66" s="21"/>
      <c r="I66" s="21"/>
      <c r="J66" s="21"/>
      <c r="K66" s="21"/>
      <c r="L66" s="23" t="str">
        <f t="shared" si="2"/>
        <v/>
      </c>
      <c r="M66" s="22" t="str">
        <f t="shared" si="3"/>
        <v/>
      </c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">
      <c r="A67" s="2"/>
      <c r="B67" s="47"/>
      <c r="C67" s="48"/>
      <c r="D67" s="21"/>
      <c r="E67" s="21"/>
      <c r="F67" s="21"/>
      <c r="G67" s="21"/>
      <c r="H67" s="21"/>
      <c r="I67" s="21"/>
      <c r="J67" s="21"/>
      <c r="K67" s="21"/>
      <c r="L67" s="23" t="str">
        <f t="shared" si="2"/>
        <v/>
      </c>
      <c r="M67" s="22" t="str">
        <f t="shared" si="3"/>
        <v/>
      </c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">
      <c r="A68" s="2"/>
      <c r="B68" s="47"/>
      <c r="C68" s="48"/>
      <c r="D68" s="21"/>
      <c r="E68" s="21"/>
      <c r="F68" s="21"/>
      <c r="G68" s="21"/>
      <c r="H68" s="21"/>
      <c r="I68" s="21"/>
      <c r="J68" s="21"/>
      <c r="K68" s="21"/>
      <c r="L68" s="23" t="str">
        <f t="shared" si="2"/>
        <v/>
      </c>
      <c r="M68" s="22" t="str">
        <f t="shared" si="3"/>
        <v/>
      </c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">
      <c r="A69" s="2"/>
      <c r="B69" s="47"/>
      <c r="C69" s="48"/>
      <c r="D69" s="21"/>
      <c r="E69" s="21"/>
      <c r="F69" s="21"/>
      <c r="G69" s="21"/>
      <c r="H69" s="21"/>
      <c r="I69" s="21"/>
      <c r="J69" s="21"/>
      <c r="K69" s="21"/>
      <c r="L69" s="23" t="str">
        <f t="shared" si="2"/>
        <v/>
      </c>
      <c r="M69" s="22" t="str">
        <f t="shared" si="3"/>
        <v/>
      </c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">
      <c r="A70" s="2"/>
      <c r="B70" s="47"/>
      <c r="C70" s="48"/>
      <c r="D70" s="21"/>
      <c r="E70" s="21"/>
      <c r="F70" s="21"/>
      <c r="G70" s="21"/>
      <c r="H70" s="21"/>
      <c r="I70" s="21"/>
      <c r="J70" s="21"/>
      <c r="K70" s="21"/>
      <c r="L70" s="23" t="str">
        <f t="shared" si="2"/>
        <v/>
      </c>
      <c r="M70" s="22" t="str">
        <f t="shared" si="3"/>
        <v/>
      </c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">
      <c r="A71" s="2"/>
      <c r="B71" s="47"/>
      <c r="C71" s="48"/>
      <c r="D71" s="21"/>
      <c r="E71" s="21"/>
      <c r="F71" s="21"/>
      <c r="G71" s="21"/>
      <c r="H71" s="21"/>
      <c r="I71" s="21"/>
      <c r="J71" s="21"/>
      <c r="K71" s="21"/>
      <c r="L71" s="23" t="str">
        <f t="shared" si="2"/>
        <v/>
      </c>
      <c r="M71" s="22" t="str">
        <f t="shared" si="3"/>
        <v/>
      </c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">
      <c r="A72" s="2"/>
      <c r="B72" s="47"/>
      <c r="C72" s="48"/>
      <c r="D72" s="21"/>
      <c r="E72" s="21"/>
      <c r="F72" s="21"/>
      <c r="G72" s="21"/>
      <c r="H72" s="21"/>
      <c r="I72" s="21"/>
      <c r="J72" s="21"/>
      <c r="K72" s="21"/>
      <c r="L72" s="23" t="str">
        <f t="shared" si="2"/>
        <v/>
      </c>
      <c r="M72" s="22" t="str">
        <f t="shared" si="3"/>
        <v/>
      </c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">
      <c r="A73" s="2"/>
      <c r="B73" s="47"/>
      <c r="C73" s="48"/>
      <c r="D73" s="21"/>
      <c r="E73" s="21"/>
      <c r="F73" s="21"/>
      <c r="G73" s="21"/>
      <c r="H73" s="21"/>
      <c r="I73" s="21"/>
      <c r="J73" s="21"/>
      <c r="K73" s="21"/>
      <c r="L73" s="23" t="str">
        <f t="shared" si="2"/>
        <v/>
      </c>
      <c r="M73" s="22" t="str">
        <f t="shared" si="3"/>
        <v/>
      </c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">
      <c r="A74" s="2"/>
      <c r="B74" s="47"/>
      <c r="C74" s="48"/>
      <c r="D74" s="21"/>
      <c r="E74" s="21"/>
      <c r="F74" s="21"/>
      <c r="G74" s="21"/>
      <c r="H74" s="21"/>
      <c r="I74" s="21"/>
      <c r="J74" s="21"/>
      <c r="K74" s="21"/>
      <c r="L74" s="23" t="str">
        <f t="shared" si="2"/>
        <v/>
      </c>
      <c r="M74" s="22" t="str">
        <f t="shared" si="3"/>
        <v/>
      </c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">
      <c r="A75" s="2"/>
      <c r="B75" s="47"/>
      <c r="C75" s="48"/>
      <c r="D75" s="21"/>
      <c r="E75" s="21"/>
      <c r="F75" s="21"/>
      <c r="G75" s="21"/>
      <c r="H75" s="21"/>
      <c r="I75" s="21"/>
      <c r="J75" s="21"/>
      <c r="K75" s="21"/>
      <c r="L75" s="23" t="str">
        <f t="shared" si="2"/>
        <v/>
      </c>
      <c r="M75" s="22" t="str">
        <f t="shared" si="3"/>
        <v/>
      </c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">
      <c r="A76" s="2"/>
      <c r="B76" s="47"/>
      <c r="C76" s="48"/>
      <c r="D76" s="21"/>
      <c r="E76" s="21"/>
      <c r="F76" s="21"/>
      <c r="G76" s="21"/>
      <c r="H76" s="21"/>
      <c r="I76" s="21"/>
      <c r="J76" s="21"/>
      <c r="K76" s="21"/>
      <c r="L76" s="23" t="str">
        <f t="shared" si="2"/>
        <v/>
      </c>
      <c r="M76" s="22" t="str">
        <f t="shared" si="3"/>
        <v/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">
      <c r="A77" s="2"/>
      <c r="B77" s="47"/>
      <c r="C77" s="48"/>
      <c r="D77" s="21"/>
      <c r="E77" s="21"/>
      <c r="F77" s="21"/>
      <c r="G77" s="21"/>
      <c r="H77" s="21"/>
      <c r="I77" s="21"/>
      <c r="J77" s="21"/>
      <c r="K77" s="21"/>
      <c r="L77" s="23" t="str">
        <f t="shared" si="2"/>
        <v/>
      </c>
      <c r="M77" s="22" t="str">
        <f t="shared" si="3"/>
        <v/>
      </c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">
      <c r="A78" s="2"/>
      <c r="B78" s="47"/>
      <c r="C78" s="48"/>
      <c r="D78" s="21"/>
      <c r="E78" s="21"/>
      <c r="F78" s="21"/>
      <c r="G78" s="21"/>
      <c r="H78" s="21"/>
      <c r="I78" s="21"/>
      <c r="J78" s="21"/>
      <c r="K78" s="21"/>
      <c r="L78" s="23" t="str">
        <f t="shared" si="2"/>
        <v/>
      </c>
      <c r="M78" s="22" t="str">
        <f t="shared" si="3"/>
        <v/>
      </c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">
      <c r="A79" s="2"/>
      <c r="B79" s="47"/>
      <c r="C79" s="48"/>
      <c r="D79" s="21"/>
      <c r="E79" s="21"/>
      <c r="F79" s="21"/>
      <c r="G79" s="21"/>
      <c r="H79" s="21"/>
      <c r="I79" s="21"/>
      <c r="J79" s="21"/>
      <c r="K79" s="21"/>
      <c r="L79" s="23" t="str">
        <f t="shared" si="2"/>
        <v/>
      </c>
      <c r="M79" s="22" t="str">
        <f t="shared" si="3"/>
        <v/>
      </c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">
      <c r="A80" s="2"/>
      <c r="B80" s="47"/>
      <c r="C80" s="48"/>
      <c r="D80" s="21"/>
      <c r="E80" s="21"/>
      <c r="F80" s="21"/>
      <c r="G80" s="21"/>
      <c r="H80" s="21"/>
      <c r="I80" s="21"/>
      <c r="J80" s="21"/>
      <c r="K80" s="21"/>
      <c r="L80" s="23" t="str">
        <f t="shared" si="2"/>
        <v/>
      </c>
      <c r="M80" s="22" t="str">
        <f t="shared" si="3"/>
        <v/>
      </c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">
      <c r="A81" s="2"/>
      <c r="B81" s="2"/>
      <c r="C81" s="2"/>
      <c r="D81" s="15">
        <f>SUM(D46:D80)</f>
        <v>0</v>
      </c>
      <c r="E81" s="2"/>
      <c r="F81" s="2"/>
      <c r="G81" s="2"/>
      <c r="H81" s="2"/>
      <c r="I81" s="2"/>
      <c r="J81" s="2"/>
      <c r="K81" s="2"/>
      <c r="L81" s="15">
        <f>SUM(L46:L80)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" hidden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23" ht="13" hidden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23" ht="13" hidden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23" ht="13" hidden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1:23" ht="13" hidden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</sheetData>
  <sheetProtection sheet="1" objects="1" scenarios="1"/>
  <mergeCells count="117"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39:C39"/>
    <mergeCell ref="H39:J39"/>
    <mergeCell ref="B40:C40"/>
    <mergeCell ref="H40:J40"/>
    <mergeCell ref="E44:K44"/>
    <mergeCell ref="B45:C45"/>
    <mergeCell ref="B36:C36"/>
    <mergeCell ref="H36:J36"/>
    <mergeCell ref="B37:C37"/>
    <mergeCell ref="H37:J37"/>
    <mergeCell ref="B38:C38"/>
    <mergeCell ref="H38:J38"/>
    <mergeCell ref="B33:C33"/>
    <mergeCell ref="H33:J33"/>
    <mergeCell ref="B34:C34"/>
    <mergeCell ref="H34:J34"/>
    <mergeCell ref="B35:C35"/>
    <mergeCell ref="H35:J35"/>
    <mergeCell ref="B30:C30"/>
    <mergeCell ref="H30:J30"/>
    <mergeCell ref="B31:C31"/>
    <mergeCell ref="H31:J31"/>
    <mergeCell ref="B32:C32"/>
    <mergeCell ref="H32:J32"/>
    <mergeCell ref="B27:C27"/>
    <mergeCell ref="H27:J27"/>
    <mergeCell ref="B28:C28"/>
    <mergeCell ref="H28:J28"/>
    <mergeCell ref="B29:C29"/>
    <mergeCell ref="H29:J29"/>
    <mergeCell ref="B24:C24"/>
    <mergeCell ref="H24:J24"/>
    <mergeCell ref="B25:C25"/>
    <mergeCell ref="H25:J25"/>
    <mergeCell ref="B26:C26"/>
    <mergeCell ref="H26:J26"/>
    <mergeCell ref="B21:C21"/>
    <mergeCell ref="H21:J21"/>
    <mergeCell ref="B22:C22"/>
    <mergeCell ref="H22:J22"/>
    <mergeCell ref="B23:C23"/>
    <mergeCell ref="H23:J23"/>
    <mergeCell ref="H17:J17"/>
    <mergeCell ref="H18:J18"/>
    <mergeCell ref="B19:C19"/>
    <mergeCell ref="H19:J19"/>
    <mergeCell ref="B20:C20"/>
    <mergeCell ref="H20:J20"/>
    <mergeCell ref="B14:C14"/>
    <mergeCell ref="D14:F14"/>
    <mergeCell ref="B15:C15"/>
    <mergeCell ref="D15:F15"/>
    <mergeCell ref="H15:I15"/>
    <mergeCell ref="D16:F16"/>
    <mergeCell ref="H16:J16"/>
    <mergeCell ref="B11:C11"/>
    <mergeCell ref="D11:F11"/>
    <mergeCell ref="K11:L11"/>
    <mergeCell ref="B12:C12"/>
    <mergeCell ref="D12:F12"/>
    <mergeCell ref="B13:C13"/>
    <mergeCell ref="D13:F13"/>
    <mergeCell ref="B8:C8"/>
    <mergeCell ref="D8:F8"/>
    <mergeCell ref="M8:N8"/>
    <mergeCell ref="B9:C9"/>
    <mergeCell ref="D9:F9"/>
    <mergeCell ref="B10:C10"/>
    <mergeCell ref="D10:F10"/>
    <mergeCell ref="B6:C6"/>
    <mergeCell ref="D6:F6"/>
    <mergeCell ref="M6:N6"/>
    <mergeCell ref="B7:C7"/>
    <mergeCell ref="D7:F7"/>
    <mergeCell ref="M7:N7"/>
    <mergeCell ref="E2:G2"/>
    <mergeCell ref="M2:N2"/>
    <mergeCell ref="M3:N3"/>
    <mergeCell ref="M4:N4"/>
    <mergeCell ref="B5:C5"/>
    <mergeCell ref="D5:F5"/>
    <mergeCell ref="M5:N5"/>
  </mergeCells>
  <conditionalFormatting sqref="D16:F16">
    <cfRule type="expression" dxfId="0" priority="1">
      <formula>D16=0</formula>
    </cfRule>
  </conditionalFormatting>
  <hyperlinks>
    <hyperlink ref="K11" r:id="rId1"/>
  </hyperlinks>
  <pageMargins left="0.25" right="0.25" top="0.75" bottom="0.75" header="0.3" footer="0.3"/>
  <pageSetup orientation="landscape" r:id="rId2"/>
  <headerFooter>
    <oddHeader>&amp;A</oddHeader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Intro</vt:lpstr>
      <vt:lpstr>Monthly Spending Plan (Example)</vt:lpstr>
      <vt:lpstr>Monthly Spending Plan (Blank)</vt:lpstr>
      <vt:lpstr>'Monthly Spending Plan (Blank)'!PlannedFA</vt:lpstr>
      <vt:lpstr>PlannedFA</vt:lpstr>
      <vt:lpstr>'Monthly Spending Plan (Blank)'!PlannedRecurring</vt:lpstr>
      <vt:lpstr>PlannedRecurring</vt:lpstr>
      <vt:lpstr>'Monthly Spending Plan (Blank)'!PlannedVariable</vt:lpstr>
      <vt:lpstr>PlannedVariable</vt:lpstr>
      <vt:lpstr>'Monthly Spending Plan (Blank)'!Print_Area</vt:lpstr>
      <vt:lpstr>'Monthly Spending Plan (Example)'!Print_Area</vt:lpstr>
      <vt:lpstr>'Monthly Spending Plan (Blank)'!SpentFA</vt:lpstr>
      <vt:lpstr>SpentFA</vt:lpstr>
      <vt:lpstr>'Monthly Spending Plan (Blank)'!SpentRecurring</vt:lpstr>
      <vt:lpstr>SpentRecurring</vt:lpstr>
      <vt:lpstr>'Monthly Spending Plan (Blank)'!SpentVariable</vt:lpstr>
      <vt:lpstr>SpentVariable</vt:lpstr>
      <vt:lpstr>'Monthly Spending Plan (Blank)'!TotalPlanned</vt:lpstr>
      <vt:lpstr>TotalPlanned</vt:lpstr>
      <vt:lpstr>'Monthly Spending Plan (Blank)'!TotalSpent</vt:lpstr>
      <vt:lpstr>TotalSpent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Spending Plan v4.0</dc:title>
  <dc:creator>It's Your Money!</dc:creator>
  <dc:description>www.moneyspot.org</dc:description>
  <cp:lastModifiedBy>Tracy S. Burke, CFP (R), ChFC (R)</cp:lastModifiedBy>
  <cp:lastPrinted>2010-01-28T23:10:33Z</cp:lastPrinted>
  <dcterms:created xsi:type="dcterms:W3CDTF">2010-01-26T14:34:02Z</dcterms:created>
  <dcterms:modified xsi:type="dcterms:W3CDTF">2018-06-11T13:54:04Z</dcterms:modified>
</cp:coreProperties>
</file>